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Лист1!$A$1:$G$73</definedName>
  </definedNames>
  <calcPr calcId="125725"/>
</workbook>
</file>

<file path=xl/calcChain.xml><?xml version="1.0" encoding="utf-8"?>
<calcChain xmlns="http://schemas.openxmlformats.org/spreadsheetml/2006/main">
  <c r="E71" i="1"/>
  <c r="D71"/>
  <c r="E46"/>
  <c r="D46"/>
  <c r="E7"/>
  <c r="E40"/>
  <c r="D40"/>
  <c r="D7"/>
  <c r="E65" l="1"/>
  <c r="E63"/>
  <c r="D63"/>
  <c r="D60" s="1"/>
  <c r="E60" l="1"/>
</calcChain>
</file>

<file path=xl/sharedStrings.xml><?xml version="1.0" encoding="utf-8"?>
<sst xmlns="http://schemas.openxmlformats.org/spreadsheetml/2006/main" count="301" uniqueCount="128">
  <si>
    <t>№ п/п</t>
  </si>
  <si>
    <t>Категория получателей льготы</t>
  </si>
  <si>
    <t>Граждане, в составе семьи которых имеются дети-инвалиды</t>
  </si>
  <si>
    <t>Родители, имеющие трех и более детей в возрасте до 18 лет и (или) до 23 лет, при условии обучения детей, достигших 18 лет, в образовательных организациях по очной форме обучения, и члены их семей, проживающие совместно</t>
  </si>
  <si>
    <t>Приемные родители, опекуны и попечители, усыновившие (опекающие) третьего и (или) последующего несовершеннолетнего гражданина в семье в возрасте до 18 лет, и члены их семей, проживающие совместно</t>
  </si>
  <si>
    <t>Дети-сироты и дети, оставшиеся без попечения родителей, воспитывающиеся в учреждениях для детей-сирот и детей, оставшихся без попечения родителей, являющиеся владельцами и совладельцами жилых помещений</t>
  </si>
  <si>
    <t xml:space="preserve">5. </t>
  </si>
  <si>
    <t>Органы местного самоуправления города Апатиты, муниципальные казенные учреждения города Апатиты</t>
  </si>
  <si>
    <t>Герои Советского Союза, Герои Российской Федерации, полных кавалеров ордена Славы</t>
  </si>
  <si>
    <t>Инвалиды I и II групп инвалидности</t>
  </si>
  <si>
    <t>Инвалиды с детства, дети-инвалиды</t>
  </si>
  <si>
    <t>Ветераны и инвалиды ВОВ, а также ветераны и инвалиды боевых действий</t>
  </si>
  <si>
    <t>физические лица, имеющие право на получение социальной поддержки в соответствии с Законом Российской Федерации «О социальной защите граждан, подвергшихся воздействию радиации вследствие катастрофы на Чернобыльской АЭС» (в редакции Закона Российской Федерации от 18 июня 1992 года N 3061-1), в соответствии с Федеральным законом от 26 ноября 1998 года N 175-ФЗ «О социальной защите граждан Российской Федерации, подвергшихся воздействию радиации 
вследствие аварии в 1957 году на производственном объединении «Маяк» и сбросов радиоактивных отходов в реку Теча» и в соответствии с Федеральным законом от 10 января 2002 года N 2-ФЗ «О социальных гарантиях гражданам, подвергшимся радиационному воздействию вследствие ядерных испытаний на Семипалатинском полигоне»</t>
  </si>
  <si>
    <t>физические 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</si>
  <si>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физические лица, получившие или перенесшие лучевую болезнь или ставших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</si>
  <si>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 xml:space="preserve">пенсионеры, получающие пенсии, назначаемые в порядке, установленном пенсионным законодательством, а также лиц, достигших возраста 60 и 55 лет (соответственно мужчины и женщины), которым в соответствии с законодательством Российской Федерации выплачивается ежемесячное пожизненное содержание </t>
  </si>
  <si>
    <t>физические лица, соответствующие условиям, необходимым для назначения пенсии в соответствии с законодательством Российской Федерации, действовавшим на 31 декабря 2018 года</t>
  </si>
  <si>
    <t>Содержание льготы</t>
  </si>
  <si>
    <t>1. Налог на имущество физических лиц</t>
  </si>
  <si>
    <t>Ветеран боевых действий (010106)</t>
  </si>
  <si>
    <t>Льгота в виде освобождения от налогообложения</t>
  </si>
  <si>
    <t>Военнослужащие, а также граждане, уволенные с военной службы по достижении предельного возраста пребывания на военной службе, состоянию здоровья или в связи с организационно-штатными мероприятиями, имеющие общую продолжительность военной службы 20 лет и более (010201)</t>
  </si>
  <si>
    <t>Граждане, уволенные с военной службы или призывавшиеся на военные сборы, выполнявшие интернациональный долг в Афганистане и других странах, в которых велись боевые действия (010202)</t>
  </si>
  <si>
    <t>Члены семей военнослужащих, потерявших кормильца (010203)</t>
  </si>
  <si>
    <t>Инвалиды I группы (020100)</t>
  </si>
  <si>
    <t>Инвалиды II группы (020200)</t>
  </si>
  <si>
    <t>Инвалиды с детства (020500)</t>
  </si>
  <si>
    <t>Пенсионеры по старости (возрасту) (030100)</t>
  </si>
  <si>
    <t>Пенсионеры по инвалидности (030200)</t>
  </si>
  <si>
    <t>Физические лица, имеющие право на получение социальной поддержки в соответствии с Законом Российской Федерации от 15 мая 1991 года N 1244-1 "О социальной защите граждан, подвергшихся воздействию радиации вследствие катастрофы на Чернобыльской АЭС" (040101)</t>
  </si>
  <si>
    <t>Налогоплательщики, которым не исчислен налог к уплате в связи с применением налогоплательщиком специальных налоговых режимов</t>
  </si>
  <si>
    <t>Родители и супруги военнослужащих и государственных служащих, погибших при исполнении служебных обязанностей (010205)</t>
  </si>
  <si>
    <t>Участники ВОВ (010301)</t>
  </si>
  <si>
    <t xml:space="preserve">Участники боевых операций по защите СССР из числа военнослужащих, проходивших службу в воинских частях, штабах и учреждениях, входивших в состав действующей армии, и бывших партизан (010302)
</t>
  </si>
  <si>
    <t>Лица вольнонаемного состава Советской Армии, Военно-Морского Флота, органов внутренних дел и государственной безопасности, занимавшие штатные должности в воинских частях, штабах и учреждениях, входивших в состав действующей армии в период Великой Отечественной войны, либо лица, находившиеся в этот период в городах, участие в обороне которых засчитывается этим лицам в выслугу лет для назначения пенсии на льготных условиях, установленных для военнослужащих частей действующей армии (010303)</t>
  </si>
  <si>
    <t>Участники гражданской войны (010306)</t>
  </si>
  <si>
    <t>Пенсионеры по случаю потери кормильца (030300)</t>
  </si>
  <si>
    <t xml:space="preserve">Пенсионеры, получающие пенсию за выслугу лет (039009)
</t>
  </si>
  <si>
    <t>Физические лица, имеющие право на получение социальной поддержки в соответствии с Федеральным законом от 26 ноября 1998 года N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(040102)</t>
  </si>
  <si>
    <t>Физические лица, имеющие право на получение социальной поддержки в соответствии с Федеральным законом от 10 января 2002 года N 2-ФЗ "О социальных гарантиях гражданам, подвергшимся радиационному воздействию вследствие ядерных испытаний на Семипалатинском полигоне" (040103)</t>
  </si>
  <si>
    <t>Физические 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 (040201)</t>
  </si>
  <si>
    <t>Физические 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 (040202)</t>
  </si>
  <si>
    <t>Герой Советского Союза (050101)</t>
  </si>
  <si>
    <t>Герой Российской Федерации (050102)</t>
  </si>
  <si>
    <t>Полный кавалер ордена Славы (050103)</t>
  </si>
  <si>
    <t>Мужчины, достигшие возраста 60 лет, которым в соответствии с законодательством РФ выплачивается ежемесячное пожизненное содержание (080232)</t>
  </si>
  <si>
    <t>Женщины, достигшие возраста 55 лет, которым в соответствии с законодательством РФ выплачивается ежемесячное пожизненное содержание (080233)</t>
  </si>
  <si>
    <t>Физические лица, имеющие хозяйственные строения или сооружения, площадь каждого из которых не превышает 50 квадратных метров и которые расположены на земельных участках, предоставленных для ведения личного подсобного, дачного хозяйства, огородничества, садоводства или индивидуального жилищного строительства (145021)</t>
  </si>
  <si>
    <t>Физические лица, осуществляющие профессиональную творческую деятельность (деятели культуры, искусства и народные мастера) (900301)</t>
  </si>
  <si>
    <t>Дети-инвалиды (021100)</t>
  </si>
  <si>
    <t>Налогоплательщики, имеющие трех и более несовершеннолетних детей (060150)</t>
  </si>
  <si>
    <t>Физические лица, соответствующие условиям, необходимым для назначения пенсии в соответствии с законодательством Российской Федерации, действовавшим на 31 декабря 2018 года (030500)</t>
  </si>
  <si>
    <t>По категориям, установленным федеральным законодательством, в том числе</t>
  </si>
  <si>
    <t>По категориям, установленным нормативными правовыми актами представительных органов местного самоуправления, в том числе</t>
  </si>
  <si>
    <t>бессрочно</t>
  </si>
  <si>
    <t>Нормативный правовой акт (ссылка на пункт рещения Апатитского городского Совета от 27.10.2005       № 510 "О местных налогах на территории города Апатиты"</t>
  </si>
  <si>
    <t>пункт 3 раздела II</t>
  </si>
  <si>
    <t>Количество налого-плательщи-ков (чел.)</t>
  </si>
  <si>
    <t>Размер выпадающих доходов бюджета (тыс.руб.)</t>
  </si>
  <si>
    <t>Срок предоставления льготы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</si>
  <si>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</si>
  <si>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</si>
  <si>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</si>
  <si>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</si>
  <si>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</si>
  <si>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</si>
  <si>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</si>
  <si>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</si>
  <si>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</si>
  <si>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</si>
  <si>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</si>
  <si>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</si>
  <si>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</si>
  <si>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</si>
  <si>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</si>
  <si>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</si>
  <si>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</si>
  <si>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</si>
  <si>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</si>
  <si>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</si>
  <si>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</si>
  <si>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</si>
  <si>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</si>
  <si>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</si>
  <si>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</si>
  <si>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</si>
  <si>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</si>
  <si>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</si>
  <si>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</si>
  <si>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</si>
  <si>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</si>
  <si>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</si>
  <si>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2.1</t>
  </si>
  <si>
    <t>2.2</t>
  </si>
  <si>
    <t>2.3</t>
  </si>
  <si>
    <t>2.4</t>
  </si>
  <si>
    <t>пункт 3.1 раздела II</t>
  </si>
  <si>
    <t>пункт 3.2 раздела II</t>
  </si>
  <si>
    <t>пункт 3.3 раздела II</t>
  </si>
  <si>
    <t>пункт 3.4 раздела II</t>
  </si>
  <si>
    <t>2. Земельный налог</t>
  </si>
  <si>
    <t>Налоговая база уменьшается на величину кадастровой стоимости 5 кв.м общей площади квартиры, площади части квартиры, комеаты и 7 кв.м общей площади жилого дома, части жилого дома в расчете на каждого несовершеннолетнего ребенка</t>
  </si>
  <si>
    <t>Льгота в виде освобождения  от налогообложения</t>
  </si>
  <si>
    <t>Организации и учреждения уголовно-исполнительной системы Министерства юстиции Российской Федерации - в отношении земельных участков, предоставленных для непосредственного выполнения возложенных на эти организации и учреждения функций (3021110)</t>
  </si>
  <si>
    <t>Организации - в отношении земельных участков, занятых государственными автомобильными дорогами общего пользования (3021120)</t>
  </si>
  <si>
    <t>Религиозные организации - в отношении принадлежащих им земельных участков, на которых расположены здания, строения и сооружения религиозного и благотворительного назначения (3021160)</t>
  </si>
  <si>
    <t>Общероссийские общественные организации инвалидов (в том числе созданные как союзы общественных организаций инвалидов), среди членов которых инвалиды и их законные представители составляют не менее 80 процентов, - в отношении земельных участков, используемых ими для осуществления уставной деятельности (3021170)</t>
  </si>
  <si>
    <t xml:space="preserve">Организации, уставный капитал которых полностью состоит из вкладов указанных общероссийских общественных организаций инвалидов, если среднесписочная численность инвалидов среди их работников составляет не менее 50 процентов, а их доля в фонде оплаты труда - не менее 25 процентов, - в отношении земельных участков, используемых ими для производства и (или) реализации товаров (за исключением подакцизных товаров, минерального сырья и иных полезных ископаемых, а также иных товаров по перечню, утверждаемому Правительством Российской Федерации по согласованию с общероссийскими общественными организациями инвалидов), работ и услуг (за исключением брокерских и иных посреднических услуг) (3021180)
</t>
  </si>
  <si>
    <t xml:space="preserve">Учреждения, единственными собственниками имущества которых являются указанные общероссийские общественные организации инвалидов, - в отношении земельных участков, используемых ими для достижения образовательных, культурных, лечебно-оздоровительных, физкультурно-спортивных, научных, информационных и иных целей социальной защиты и реабилитации инвалидов, а также для оказания правовой и иной помощи инвалидам, детям-инвалидам и их родителям (3021190)
</t>
  </si>
  <si>
    <t xml:space="preserve">Организации народных художественных промыслов - в отношении земельных участков, находящихся в местах традиционного бытования народных художественных промыслов и используемых для производства и реализации изделий народных художественных промыслов (3021191)
</t>
  </si>
  <si>
    <t xml:space="preserve">Физические лица, относящиеся к коренным малочисленным народам Севера, Сибири и Дальнего Востока Российской Федерации, а также общины таких народов - в отношении земельных участков, используемых для сохранения и развития их традиционного образа жизни, хозяйствования и промыслов (3021192)
</t>
  </si>
  <si>
    <t xml:space="preserve">Организации - резиденты особой экономической зоны, за исключением организаций, указанных в пункте 11 статьи 395 Кодекса, - в отношении земельных участков, расположенных на территории особой экономической зоны, сроком на пять лет с момента возникновения права собственности на каждый земельный участок (3021194)
</t>
  </si>
  <si>
    <t>Организации, признаваемые управляющими компаниями в соответствии с Федеральным законом "Об инновационном центре "Сколково", - в отношении земельных участков, входящих в состав территории инновационного центра "Сколково" и предоставленных (приобретенных) для непосредственного выполнения возложенных на эти организации функций в соответствии с указанным Федеральным законом (3021195)</t>
  </si>
  <si>
    <t xml:space="preserve">Судостроительные организации, имеющие статус резидента промышленно-производственной особой экономической зоны, - в отношении земельных участков, занятых принадлежащими им на праве собственности и используемыми в целях строительства и ремонта судов зданиями, строениями, сооружениями производственного назначения, с даты регистрации таких организаций в качестве резидента особой экономической зоны сроком на десять лет (3021196)
</t>
  </si>
  <si>
    <t xml:space="preserve">Организации - участники свободной экономической зоны - в отношении земельных участков, расположенных на территории свободной экономической зоны и используемых в целях выполнения договора об осуществлении деятельности в свободной экономической зоне, сроком на три года с месяца возникновения права собственности на каждый земельный участок (3021197)
</t>
  </si>
  <si>
    <t xml:space="preserve">Организации, признаваемые фондами в соответствии с Федеральным законом от 29.07.2017 N 216-ФЗ "Об инновационных научно-технологических центрах и о внесении изменений в отдельные законодательные акты Российской Федерации", - в отношении земельных участков, входящих в состав территории инновационного научно-технологического центра (3021198)
</t>
  </si>
  <si>
    <t>физические лица, имеющие трех и более несовершеннолетних детей</t>
  </si>
  <si>
    <t>физические лица и организации, реализующие на территории города Апатиты инвестиционные проекты, признанные постановлением Администрации города Апатиты в качестве приоритетных инвестиционных проектов города Апатиты в установленном ею порядке</t>
  </si>
  <si>
    <t>Установленные в соответствии со статьей 395 Налогового Кодекса Российской Федерации, в том числе</t>
  </si>
  <si>
    <t>Установленные в соответствии с пунктом 5 статьи 391 Налогового Кодекса Российской Федерации, в том числе</t>
  </si>
  <si>
    <t>Установленные нормативными правовыми актами представительных органов местного самоуправления, в том числе</t>
  </si>
  <si>
    <t>Приложение № 2 к аналитической записке</t>
  </si>
  <si>
    <t xml:space="preserve">Реестр предоставленных налоговых льгот в муниципальном образовании город Апатиты с подведомственной территорией Мурманской области за 2019 год </t>
  </si>
  <si>
    <t>(в соответствии с формой № 5-МН «О налоговой базе и структуре начислений по местным налогам за 2019 год»)</t>
  </si>
  <si>
    <t>пункт 3.1 раздела III</t>
  </si>
  <si>
    <t>пункт 3.1.1  раздела III</t>
  </si>
  <si>
    <t>пункт 3.1.2 раздела III</t>
  </si>
  <si>
    <t>пункт 3.4 раздела III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</si>
</sst>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4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/>
    <xf numFmtId="0" fontId="0" fillId="0" borderId="4" xfId="0" applyBorder="1" applyAlignment="1"/>
    <xf numFmtId="0" fontId="10" fillId="0" borderId="0" xfId="0" applyFont="1"/>
    <xf numFmtId="0" fontId="0" fillId="0" borderId="0" xfId="0" applyAlignme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0" fillId="0" borderId="6" xfId="0" applyBorder="1" applyAlignment="1">
      <alignment vertical="top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BD4E3D7F94A65EF5BFD7B5F8438FEA3BC2F6BFED0DAFA91598EF901BFFFN2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view="pageBreakPreview" zoomScale="120" zoomScaleNormal="120" zoomScaleSheetLayoutView="120" workbookViewId="0">
      <selection activeCell="B3" sqref="B3:G3"/>
    </sheetView>
  </sheetViews>
  <sheetFormatPr defaultRowHeight="15"/>
  <cols>
    <col min="1" max="1" width="6" customWidth="1"/>
    <col min="2" max="2" width="48.5703125" customWidth="1"/>
    <col min="3" max="3" width="16.7109375" customWidth="1"/>
    <col min="5" max="5" width="11" customWidth="1"/>
    <col min="6" max="6" width="11.7109375" style="16" customWidth="1"/>
    <col min="7" max="7" width="27.5703125" customWidth="1"/>
  </cols>
  <sheetData>
    <row r="1" spans="1:7" ht="15.75">
      <c r="D1" s="12"/>
      <c r="E1" s="39" t="s">
        <v>121</v>
      </c>
      <c r="F1" s="40"/>
      <c r="G1" s="40"/>
    </row>
    <row r="2" spans="1:7" ht="15.75">
      <c r="D2" s="8"/>
      <c r="E2" s="32"/>
    </row>
    <row r="3" spans="1:7" ht="51.75" customHeight="1">
      <c r="B3" s="34" t="s">
        <v>122</v>
      </c>
      <c r="C3" s="35"/>
      <c r="D3" s="35"/>
      <c r="E3" s="35"/>
      <c r="F3" s="35"/>
      <c r="G3" s="33"/>
    </row>
    <row r="4" spans="1:7" ht="33.75" customHeight="1">
      <c r="A4" s="5"/>
      <c r="B4" s="36" t="s">
        <v>123</v>
      </c>
      <c r="C4" s="37"/>
      <c r="D4" s="37"/>
      <c r="E4" s="37"/>
      <c r="F4" s="37"/>
      <c r="G4" s="38"/>
    </row>
    <row r="5" spans="1:7" ht="60.75" customHeight="1">
      <c r="A5" s="18" t="s">
        <v>0</v>
      </c>
      <c r="B5" s="18" t="s">
        <v>1</v>
      </c>
      <c r="C5" s="18" t="s">
        <v>17</v>
      </c>
      <c r="D5" s="19" t="s">
        <v>57</v>
      </c>
      <c r="E5" s="19" t="s">
        <v>58</v>
      </c>
      <c r="F5" s="20" t="s">
        <v>59</v>
      </c>
      <c r="G5" s="20" t="s">
        <v>55</v>
      </c>
    </row>
    <row r="6" spans="1:7">
      <c r="A6" s="25" t="s">
        <v>18</v>
      </c>
      <c r="B6" s="26"/>
      <c r="C6" s="26"/>
      <c r="D6" s="26"/>
      <c r="E6" s="26"/>
      <c r="F6" s="26"/>
      <c r="G6" s="27"/>
    </row>
    <row r="7" spans="1:7" ht="27.75" customHeight="1">
      <c r="A7" s="3">
        <v>1</v>
      </c>
      <c r="B7" s="7" t="s">
        <v>52</v>
      </c>
      <c r="C7" s="3"/>
      <c r="D7" s="11">
        <f>SUM(D8:D38)</f>
        <v>15539</v>
      </c>
      <c r="E7" s="11">
        <f>SUM(E8:E38)</f>
        <v>16695</v>
      </c>
      <c r="F7" s="17"/>
      <c r="G7" s="6"/>
    </row>
    <row r="8" spans="1:7" ht="42" customHeight="1">
      <c r="A8" s="21" t="s">
        <v>60</v>
      </c>
      <c r="B8" s="2" t="s">
        <v>19</v>
      </c>
      <c r="C8" s="3" t="s">
        <v>20</v>
      </c>
      <c r="D8" s="1">
        <v>280</v>
      </c>
      <c r="E8" s="1">
        <v>266</v>
      </c>
      <c r="F8" s="3" t="s">
        <v>54</v>
      </c>
      <c r="G8" s="3" t="s">
        <v>56</v>
      </c>
    </row>
    <row r="9" spans="1:7" ht="76.5">
      <c r="A9" s="21" t="s">
        <v>61</v>
      </c>
      <c r="B9" s="2" t="s">
        <v>21</v>
      </c>
      <c r="C9" s="3" t="s">
        <v>20</v>
      </c>
      <c r="D9" s="1">
        <v>36</v>
      </c>
      <c r="E9" s="1">
        <v>33</v>
      </c>
      <c r="F9" s="3" t="s">
        <v>54</v>
      </c>
      <c r="G9" s="3" t="s">
        <v>56</v>
      </c>
    </row>
    <row r="10" spans="1:7" ht="51">
      <c r="A10" s="21" t="s">
        <v>62</v>
      </c>
      <c r="B10" s="2" t="s">
        <v>22</v>
      </c>
      <c r="C10" s="3" t="s">
        <v>20</v>
      </c>
      <c r="D10" s="1">
        <v>4</v>
      </c>
      <c r="E10" s="1">
        <v>2</v>
      </c>
      <c r="F10" s="3" t="s">
        <v>54</v>
      </c>
      <c r="G10" s="3" t="s">
        <v>56</v>
      </c>
    </row>
    <row r="11" spans="1:7" ht="39.75" customHeight="1">
      <c r="A11" s="21" t="s">
        <v>63</v>
      </c>
      <c r="B11" s="2" t="s">
        <v>23</v>
      </c>
      <c r="C11" s="3" t="s">
        <v>20</v>
      </c>
      <c r="D11" s="1">
        <v>3</v>
      </c>
      <c r="E11" s="1">
        <v>2</v>
      </c>
      <c r="F11" s="3" t="s">
        <v>54</v>
      </c>
      <c r="G11" s="3" t="s">
        <v>56</v>
      </c>
    </row>
    <row r="12" spans="1:7" ht="41.25" customHeight="1">
      <c r="A12" s="21" t="s">
        <v>64</v>
      </c>
      <c r="B12" s="2" t="s">
        <v>31</v>
      </c>
      <c r="C12" s="3" t="s">
        <v>20</v>
      </c>
      <c r="D12" s="1">
        <v>0</v>
      </c>
      <c r="E12" s="1">
        <v>0</v>
      </c>
      <c r="F12" s="3" t="s">
        <v>54</v>
      </c>
      <c r="G12" s="3" t="s">
        <v>56</v>
      </c>
    </row>
    <row r="13" spans="1:7" ht="39.75" customHeight="1">
      <c r="A13" s="21" t="s">
        <v>65</v>
      </c>
      <c r="B13" s="2" t="s">
        <v>32</v>
      </c>
      <c r="C13" s="3" t="s">
        <v>20</v>
      </c>
      <c r="D13" s="1">
        <v>0</v>
      </c>
      <c r="E13" s="1">
        <v>0</v>
      </c>
      <c r="F13" s="3" t="s">
        <v>54</v>
      </c>
      <c r="G13" s="3" t="s">
        <v>56</v>
      </c>
    </row>
    <row r="14" spans="1:7" ht="52.5" customHeight="1">
      <c r="A14" s="21" t="s">
        <v>66</v>
      </c>
      <c r="B14" s="2" t="s">
        <v>33</v>
      </c>
      <c r="C14" s="3" t="s">
        <v>20</v>
      </c>
      <c r="D14" s="1">
        <v>0</v>
      </c>
      <c r="E14" s="1">
        <v>0</v>
      </c>
      <c r="F14" s="3" t="s">
        <v>54</v>
      </c>
      <c r="G14" s="3" t="s">
        <v>56</v>
      </c>
    </row>
    <row r="15" spans="1:7" ht="130.5" customHeight="1">
      <c r="A15" s="21" t="s">
        <v>67</v>
      </c>
      <c r="B15" s="9" t="s">
        <v>34</v>
      </c>
      <c r="C15" s="3" t="s">
        <v>20</v>
      </c>
      <c r="D15" s="1">
        <v>0</v>
      </c>
      <c r="E15" s="1">
        <v>0</v>
      </c>
      <c r="F15" s="3" t="s">
        <v>54</v>
      </c>
      <c r="G15" s="3" t="s">
        <v>56</v>
      </c>
    </row>
    <row r="16" spans="1:7" ht="42.75" customHeight="1">
      <c r="A16" s="21" t="s">
        <v>68</v>
      </c>
      <c r="B16" s="2" t="s">
        <v>35</v>
      </c>
      <c r="C16" s="3" t="s">
        <v>20</v>
      </c>
      <c r="D16" s="1">
        <v>0</v>
      </c>
      <c r="E16" s="1">
        <v>0</v>
      </c>
      <c r="F16" s="3" t="s">
        <v>54</v>
      </c>
      <c r="G16" s="3" t="s">
        <v>56</v>
      </c>
    </row>
    <row r="17" spans="1:7" ht="39.75" customHeight="1">
      <c r="A17" s="21" t="s">
        <v>69</v>
      </c>
      <c r="B17" s="2" t="s">
        <v>24</v>
      </c>
      <c r="C17" s="3" t="s">
        <v>20</v>
      </c>
      <c r="D17" s="1">
        <v>47</v>
      </c>
      <c r="E17" s="1">
        <v>41</v>
      </c>
      <c r="F17" s="3" t="s">
        <v>54</v>
      </c>
      <c r="G17" s="3" t="s">
        <v>56</v>
      </c>
    </row>
    <row r="18" spans="1:7" ht="41.25" customHeight="1">
      <c r="A18" s="21" t="s">
        <v>70</v>
      </c>
      <c r="B18" s="2" t="s">
        <v>25</v>
      </c>
      <c r="C18" s="3" t="s">
        <v>20</v>
      </c>
      <c r="D18" s="1">
        <v>222</v>
      </c>
      <c r="E18" s="1">
        <v>205</v>
      </c>
      <c r="F18" s="3" t="s">
        <v>54</v>
      </c>
      <c r="G18" s="3" t="s">
        <v>56</v>
      </c>
    </row>
    <row r="19" spans="1:7" ht="40.5" customHeight="1">
      <c r="A19" s="21" t="s">
        <v>71</v>
      </c>
      <c r="B19" s="2" t="s">
        <v>26</v>
      </c>
      <c r="C19" s="3" t="s">
        <v>20</v>
      </c>
      <c r="D19" s="1">
        <v>21</v>
      </c>
      <c r="E19" s="1">
        <v>16</v>
      </c>
      <c r="F19" s="3" t="s">
        <v>54</v>
      </c>
      <c r="G19" s="3" t="s">
        <v>56</v>
      </c>
    </row>
    <row r="20" spans="1:7" ht="39" customHeight="1">
      <c r="A20" s="21" t="s">
        <v>72</v>
      </c>
      <c r="B20" s="2" t="s">
        <v>27</v>
      </c>
      <c r="C20" s="3" t="s">
        <v>20</v>
      </c>
      <c r="D20" s="10">
        <v>14379</v>
      </c>
      <c r="E20" s="10">
        <v>15881</v>
      </c>
      <c r="F20" s="3" t="s">
        <v>54</v>
      </c>
      <c r="G20" s="3" t="s">
        <v>56</v>
      </c>
    </row>
    <row r="21" spans="1:7" ht="42" customHeight="1">
      <c r="A21" s="21" t="s">
        <v>73</v>
      </c>
      <c r="B21" s="2" t="s">
        <v>28</v>
      </c>
      <c r="C21" s="3" t="s">
        <v>20</v>
      </c>
      <c r="D21" s="1">
        <v>19</v>
      </c>
      <c r="E21" s="1">
        <v>33</v>
      </c>
      <c r="F21" s="3" t="s">
        <v>54</v>
      </c>
      <c r="G21" s="3" t="s">
        <v>56</v>
      </c>
    </row>
    <row r="22" spans="1:7" ht="38.25" customHeight="1">
      <c r="A22" s="21" t="s">
        <v>74</v>
      </c>
      <c r="B22" s="2" t="s">
        <v>36</v>
      </c>
      <c r="C22" s="3" t="s">
        <v>20</v>
      </c>
      <c r="D22" s="1">
        <v>7</v>
      </c>
      <c r="E22" s="1">
        <v>7</v>
      </c>
      <c r="F22" s="3" t="s">
        <v>54</v>
      </c>
      <c r="G22" s="3" t="s">
        <v>56</v>
      </c>
    </row>
    <row r="23" spans="1:7" ht="39" customHeight="1">
      <c r="A23" s="21" t="s">
        <v>75</v>
      </c>
      <c r="B23" s="2" t="s">
        <v>37</v>
      </c>
      <c r="C23" s="3" t="s">
        <v>20</v>
      </c>
      <c r="D23" s="1">
        <v>0</v>
      </c>
      <c r="E23" s="1">
        <v>0</v>
      </c>
      <c r="F23" s="3" t="s">
        <v>54</v>
      </c>
      <c r="G23" s="3" t="s">
        <v>56</v>
      </c>
    </row>
    <row r="24" spans="1:7" ht="76.5" customHeight="1">
      <c r="A24" s="21" t="s">
        <v>76</v>
      </c>
      <c r="B24" s="2" t="s">
        <v>29</v>
      </c>
      <c r="C24" s="3" t="s">
        <v>20</v>
      </c>
      <c r="D24" s="1">
        <v>19</v>
      </c>
      <c r="E24" s="1">
        <v>13</v>
      </c>
      <c r="F24" s="3" t="s">
        <v>54</v>
      </c>
      <c r="G24" s="3" t="s">
        <v>56</v>
      </c>
    </row>
    <row r="25" spans="1:7" ht="90" customHeight="1">
      <c r="A25" s="21" t="s">
        <v>77</v>
      </c>
      <c r="B25" s="9" t="s">
        <v>38</v>
      </c>
      <c r="C25" s="3" t="s">
        <v>20</v>
      </c>
      <c r="D25" s="1">
        <v>0</v>
      </c>
      <c r="E25" s="1">
        <v>0</v>
      </c>
      <c r="F25" s="3" t="s">
        <v>54</v>
      </c>
      <c r="G25" s="3" t="s">
        <v>56</v>
      </c>
    </row>
    <row r="26" spans="1:7" ht="79.5" customHeight="1">
      <c r="A26" s="21" t="s">
        <v>78</v>
      </c>
      <c r="B26" s="9" t="s">
        <v>39</v>
      </c>
      <c r="C26" s="3" t="s">
        <v>20</v>
      </c>
      <c r="D26" s="1">
        <v>0</v>
      </c>
      <c r="E26" s="1">
        <v>0</v>
      </c>
      <c r="F26" s="3" t="s">
        <v>54</v>
      </c>
      <c r="G26" s="3" t="s">
        <v>56</v>
      </c>
    </row>
    <row r="27" spans="1:7" ht="63.75" customHeight="1">
      <c r="A27" s="21" t="s">
        <v>79</v>
      </c>
      <c r="B27" s="9" t="s">
        <v>40</v>
      </c>
      <c r="C27" s="3" t="s">
        <v>20</v>
      </c>
      <c r="D27" s="1">
        <v>0</v>
      </c>
      <c r="E27" s="1">
        <v>0</v>
      </c>
      <c r="F27" s="3" t="s">
        <v>54</v>
      </c>
      <c r="G27" s="3" t="s">
        <v>56</v>
      </c>
    </row>
    <row r="28" spans="1:7" ht="63" customHeight="1">
      <c r="A28" s="21" t="s">
        <v>80</v>
      </c>
      <c r="B28" s="9" t="s">
        <v>41</v>
      </c>
      <c r="C28" s="3" t="s">
        <v>20</v>
      </c>
      <c r="D28" s="1">
        <v>0</v>
      </c>
      <c r="E28" s="1">
        <v>0</v>
      </c>
      <c r="F28" s="3" t="s">
        <v>54</v>
      </c>
      <c r="G28" s="3" t="s">
        <v>56</v>
      </c>
    </row>
    <row r="29" spans="1:7" ht="39" customHeight="1">
      <c r="A29" s="21" t="s">
        <v>81</v>
      </c>
      <c r="B29" s="2" t="s">
        <v>42</v>
      </c>
      <c r="C29" s="3" t="s">
        <v>20</v>
      </c>
      <c r="D29" s="1">
        <v>0</v>
      </c>
      <c r="E29" s="1">
        <v>0</v>
      </c>
      <c r="F29" s="3" t="s">
        <v>54</v>
      </c>
      <c r="G29" s="3" t="s">
        <v>56</v>
      </c>
    </row>
    <row r="30" spans="1:7" ht="38.25" customHeight="1">
      <c r="A30" s="21" t="s">
        <v>82</v>
      </c>
      <c r="B30" s="2" t="s">
        <v>43</v>
      </c>
      <c r="C30" s="3" t="s">
        <v>20</v>
      </c>
      <c r="D30" s="1">
        <v>0</v>
      </c>
      <c r="E30" s="1">
        <v>0</v>
      </c>
      <c r="F30" s="3" t="s">
        <v>54</v>
      </c>
      <c r="G30" s="3" t="s">
        <v>56</v>
      </c>
    </row>
    <row r="31" spans="1:7" ht="39.75" customHeight="1">
      <c r="A31" s="21" t="s">
        <v>83</v>
      </c>
      <c r="B31" s="2" t="s">
        <v>44</v>
      </c>
      <c r="C31" s="3" t="s">
        <v>20</v>
      </c>
      <c r="D31" s="1">
        <v>0</v>
      </c>
      <c r="E31" s="1">
        <v>0</v>
      </c>
      <c r="F31" s="3" t="s">
        <v>54</v>
      </c>
      <c r="G31" s="3" t="s">
        <v>56</v>
      </c>
    </row>
    <row r="32" spans="1:7" ht="38.25">
      <c r="A32" s="21" t="s">
        <v>84</v>
      </c>
      <c r="B32" s="2" t="s">
        <v>45</v>
      </c>
      <c r="C32" s="3" t="s">
        <v>20</v>
      </c>
      <c r="D32" s="1">
        <v>0</v>
      </c>
      <c r="E32" s="1">
        <v>0</v>
      </c>
      <c r="F32" s="3" t="s">
        <v>54</v>
      </c>
      <c r="G32" s="3" t="s">
        <v>56</v>
      </c>
    </row>
    <row r="33" spans="1:7" ht="38.25">
      <c r="A33" s="21" t="s">
        <v>85</v>
      </c>
      <c r="B33" s="2" t="s">
        <v>46</v>
      </c>
      <c r="C33" s="3" t="s">
        <v>20</v>
      </c>
      <c r="D33" s="1">
        <v>0</v>
      </c>
      <c r="E33" s="1">
        <v>0</v>
      </c>
      <c r="F33" s="3" t="s">
        <v>54</v>
      </c>
      <c r="G33" s="3" t="s">
        <v>56</v>
      </c>
    </row>
    <row r="34" spans="1:7" ht="91.5" customHeight="1">
      <c r="A34" s="21" t="s">
        <v>86</v>
      </c>
      <c r="B34" s="2" t="s">
        <v>47</v>
      </c>
      <c r="C34" s="3" t="s">
        <v>20</v>
      </c>
      <c r="D34" s="13">
        <v>8</v>
      </c>
      <c r="E34" s="13">
        <v>2</v>
      </c>
      <c r="F34" s="3" t="s">
        <v>54</v>
      </c>
      <c r="G34" s="3" t="s">
        <v>56</v>
      </c>
    </row>
    <row r="35" spans="1:7" ht="37.5" customHeight="1">
      <c r="A35" s="21" t="s">
        <v>87</v>
      </c>
      <c r="B35" s="2" t="s">
        <v>48</v>
      </c>
      <c r="C35" s="3" t="s">
        <v>20</v>
      </c>
      <c r="D35" s="13">
        <v>0</v>
      </c>
      <c r="E35" s="13">
        <v>0</v>
      </c>
      <c r="F35" s="3" t="s">
        <v>54</v>
      </c>
      <c r="G35" s="3" t="s">
        <v>56</v>
      </c>
    </row>
    <row r="36" spans="1:7" ht="39.75" customHeight="1">
      <c r="A36" s="21" t="s">
        <v>88</v>
      </c>
      <c r="B36" s="2" t="s">
        <v>49</v>
      </c>
      <c r="C36" s="3" t="s">
        <v>20</v>
      </c>
      <c r="D36" s="13">
        <v>36</v>
      </c>
      <c r="E36" s="13">
        <v>10</v>
      </c>
      <c r="F36" s="3" t="s">
        <v>54</v>
      </c>
      <c r="G36" s="3" t="s">
        <v>56</v>
      </c>
    </row>
    <row r="37" spans="1:7" ht="149.25" customHeight="1">
      <c r="A37" s="21" t="s">
        <v>89</v>
      </c>
      <c r="B37" s="2" t="s">
        <v>50</v>
      </c>
      <c r="C37" s="22" t="s">
        <v>101</v>
      </c>
      <c r="D37" s="13">
        <v>278</v>
      </c>
      <c r="E37" s="13">
        <v>69</v>
      </c>
      <c r="F37" s="3" t="s">
        <v>54</v>
      </c>
      <c r="G37" s="3" t="s">
        <v>56</v>
      </c>
    </row>
    <row r="38" spans="1:7" ht="52.5" customHeight="1">
      <c r="A38" s="21" t="s">
        <v>90</v>
      </c>
      <c r="B38" s="2" t="s">
        <v>51</v>
      </c>
      <c r="C38" s="3" t="s">
        <v>20</v>
      </c>
      <c r="D38" s="13">
        <v>180</v>
      </c>
      <c r="E38" s="13">
        <v>115</v>
      </c>
      <c r="F38" s="3" t="s">
        <v>54</v>
      </c>
      <c r="G38" s="3" t="s">
        <v>56</v>
      </c>
    </row>
    <row r="39" spans="1:7" ht="37.5" customHeight="1">
      <c r="A39" s="21" t="s">
        <v>91</v>
      </c>
      <c r="B39" s="2" t="s">
        <v>30</v>
      </c>
      <c r="C39" s="3" t="s">
        <v>20</v>
      </c>
      <c r="D39" s="13">
        <v>15</v>
      </c>
      <c r="E39" s="13">
        <v>172</v>
      </c>
      <c r="F39" s="3" t="s">
        <v>54</v>
      </c>
      <c r="G39" s="3" t="s">
        <v>56</v>
      </c>
    </row>
    <row r="40" spans="1:7" ht="42.75" customHeight="1">
      <c r="A40" s="3">
        <v>2</v>
      </c>
      <c r="B40" s="7" t="s">
        <v>53</v>
      </c>
      <c r="C40" s="3"/>
      <c r="D40" s="14">
        <f>SUM(D41:D44)</f>
        <v>420</v>
      </c>
      <c r="E40" s="14">
        <f>SUM(E41:E44)</f>
        <v>271</v>
      </c>
      <c r="F40" s="17"/>
      <c r="G40" s="6"/>
    </row>
    <row r="41" spans="1:7" ht="28.5" customHeight="1">
      <c r="A41" s="21" t="s">
        <v>92</v>
      </c>
      <c r="B41" s="2" t="s">
        <v>2</v>
      </c>
      <c r="C41" s="3" t="s">
        <v>20</v>
      </c>
      <c r="D41" s="15">
        <v>73</v>
      </c>
      <c r="E41" s="15">
        <v>64</v>
      </c>
      <c r="F41" s="3" t="s">
        <v>54</v>
      </c>
      <c r="G41" s="3" t="s">
        <v>96</v>
      </c>
    </row>
    <row r="42" spans="1:7" ht="63" customHeight="1">
      <c r="A42" s="21" t="s">
        <v>93</v>
      </c>
      <c r="B42" s="2" t="s">
        <v>3</v>
      </c>
      <c r="C42" s="3" t="s">
        <v>20</v>
      </c>
      <c r="D42" s="15">
        <v>334</v>
      </c>
      <c r="E42" s="15">
        <v>199</v>
      </c>
      <c r="F42" s="3" t="s">
        <v>54</v>
      </c>
      <c r="G42" s="3" t="s">
        <v>97</v>
      </c>
    </row>
    <row r="43" spans="1:7" ht="52.5" customHeight="1">
      <c r="A43" s="21" t="s">
        <v>94</v>
      </c>
      <c r="B43" s="2" t="s">
        <v>4</v>
      </c>
      <c r="C43" s="3" t="s">
        <v>20</v>
      </c>
      <c r="D43" s="15">
        <v>0</v>
      </c>
      <c r="E43" s="15">
        <v>0</v>
      </c>
      <c r="F43" s="3" t="s">
        <v>54</v>
      </c>
      <c r="G43" s="3" t="s">
        <v>98</v>
      </c>
    </row>
    <row r="44" spans="1:7" ht="65.25" customHeight="1">
      <c r="A44" s="21" t="s">
        <v>95</v>
      </c>
      <c r="B44" s="2" t="s">
        <v>5</v>
      </c>
      <c r="C44" s="3" t="s">
        <v>20</v>
      </c>
      <c r="D44" s="15">
        <v>13</v>
      </c>
      <c r="E44" s="15">
        <v>8</v>
      </c>
      <c r="F44" s="3" t="s">
        <v>54</v>
      </c>
      <c r="G44" s="3" t="s">
        <v>99</v>
      </c>
    </row>
    <row r="45" spans="1:7" ht="19.5" customHeight="1">
      <c r="A45" s="28" t="s">
        <v>100</v>
      </c>
      <c r="B45" s="29"/>
      <c r="C45" s="29"/>
      <c r="D45" s="29"/>
      <c r="E45" s="29"/>
      <c r="F45" s="30"/>
      <c r="G45" s="31"/>
    </row>
    <row r="46" spans="1:7" ht="41.25" customHeight="1">
      <c r="A46" s="2"/>
      <c r="B46" s="24" t="s">
        <v>118</v>
      </c>
      <c r="C46" s="2"/>
      <c r="D46" s="23">
        <f>SUM(D47:D59)</f>
        <v>6</v>
      </c>
      <c r="E46" s="23">
        <f>SUM(E47:E59)</f>
        <v>6199</v>
      </c>
      <c r="F46" s="4" t="s">
        <v>54</v>
      </c>
      <c r="G46" s="6"/>
    </row>
    <row r="47" spans="1:7" ht="65.25" customHeight="1">
      <c r="A47" s="2"/>
      <c r="B47" s="2" t="s">
        <v>103</v>
      </c>
      <c r="C47" s="3" t="s">
        <v>102</v>
      </c>
      <c r="D47" s="15">
        <v>1</v>
      </c>
      <c r="E47" s="15">
        <v>1357</v>
      </c>
      <c r="F47" s="4" t="s">
        <v>54</v>
      </c>
      <c r="G47" s="4" t="s">
        <v>124</v>
      </c>
    </row>
    <row r="48" spans="1:7" ht="39" customHeight="1">
      <c r="A48" s="2"/>
      <c r="B48" s="2" t="s">
        <v>104</v>
      </c>
      <c r="C48" s="3" t="s">
        <v>102</v>
      </c>
      <c r="D48" s="15">
        <v>2</v>
      </c>
      <c r="E48" s="15">
        <v>4463</v>
      </c>
      <c r="F48" s="4" t="s">
        <v>54</v>
      </c>
      <c r="G48" s="4" t="s">
        <v>124</v>
      </c>
    </row>
    <row r="49" spans="1:7" ht="51.75" customHeight="1">
      <c r="A49" s="2"/>
      <c r="B49" s="2" t="s">
        <v>105</v>
      </c>
      <c r="C49" s="3" t="s">
        <v>102</v>
      </c>
      <c r="D49" s="15">
        <v>3</v>
      </c>
      <c r="E49" s="15">
        <v>379</v>
      </c>
      <c r="F49" s="4" t="s">
        <v>54</v>
      </c>
      <c r="G49" s="4" t="s">
        <v>124</v>
      </c>
    </row>
    <row r="50" spans="1:7" ht="90" customHeight="1">
      <c r="A50" s="2"/>
      <c r="B50" s="2" t="s">
        <v>106</v>
      </c>
      <c r="C50" s="3" t="s">
        <v>102</v>
      </c>
      <c r="D50" s="15">
        <v>0</v>
      </c>
      <c r="E50" s="15">
        <v>0</v>
      </c>
      <c r="F50" s="4" t="s">
        <v>54</v>
      </c>
      <c r="G50" s="4" t="s">
        <v>124</v>
      </c>
    </row>
    <row r="51" spans="1:7" ht="191.25" customHeight="1">
      <c r="A51" s="2"/>
      <c r="B51" s="2" t="s">
        <v>107</v>
      </c>
      <c r="C51" s="3" t="s">
        <v>102</v>
      </c>
      <c r="D51" s="15">
        <v>0</v>
      </c>
      <c r="E51" s="15">
        <v>0</v>
      </c>
      <c r="F51" s="4" t="s">
        <v>54</v>
      </c>
      <c r="G51" s="4" t="s">
        <v>124</v>
      </c>
    </row>
    <row r="52" spans="1:7" ht="114.75" customHeight="1">
      <c r="A52" s="2"/>
      <c r="B52" s="2" t="s">
        <v>108</v>
      </c>
      <c r="C52" s="3" t="s">
        <v>102</v>
      </c>
      <c r="D52" s="15">
        <v>0</v>
      </c>
      <c r="E52" s="15">
        <v>0</v>
      </c>
      <c r="F52" s="4" t="s">
        <v>54</v>
      </c>
      <c r="G52" s="4" t="s">
        <v>124</v>
      </c>
    </row>
    <row r="53" spans="1:7" ht="75" customHeight="1">
      <c r="A53" s="2"/>
      <c r="B53" s="2" t="s">
        <v>109</v>
      </c>
      <c r="C53" s="3" t="s">
        <v>102</v>
      </c>
      <c r="D53" s="15">
        <v>0</v>
      </c>
      <c r="E53" s="15">
        <v>0</v>
      </c>
      <c r="F53" s="4" t="s">
        <v>54</v>
      </c>
      <c r="G53" s="4" t="s">
        <v>124</v>
      </c>
    </row>
    <row r="54" spans="1:7" ht="75" customHeight="1">
      <c r="A54" s="2"/>
      <c r="B54" s="2" t="s">
        <v>110</v>
      </c>
      <c r="C54" s="3" t="s">
        <v>102</v>
      </c>
      <c r="D54" s="15">
        <v>0</v>
      </c>
      <c r="E54" s="15">
        <v>0</v>
      </c>
      <c r="F54" s="4" t="s">
        <v>54</v>
      </c>
      <c r="G54" s="4" t="s">
        <v>124</v>
      </c>
    </row>
    <row r="55" spans="1:7" ht="75" customHeight="1">
      <c r="A55" s="2"/>
      <c r="B55" s="2" t="s">
        <v>111</v>
      </c>
      <c r="C55" s="3" t="s">
        <v>102</v>
      </c>
      <c r="D55" s="15">
        <v>0</v>
      </c>
      <c r="E55" s="15">
        <v>0</v>
      </c>
      <c r="F55" s="4" t="s">
        <v>54</v>
      </c>
      <c r="G55" s="4" t="s">
        <v>124</v>
      </c>
    </row>
    <row r="56" spans="1:7" ht="101.25" customHeight="1">
      <c r="A56" s="2"/>
      <c r="B56" s="2" t="s">
        <v>112</v>
      </c>
      <c r="C56" s="3" t="s">
        <v>102</v>
      </c>
      <c r="D56" s="15">
        <v>0</v>
      </c>
      <c r="E56" s="15">
        <v>0</v>
      </c>
      <c r="F56" s="4" t="s">
        <v>54</v>
      </c>
      <c r="G56" s="4" t="s">
        <v>124</v>
      </c>
    </row>
    <row r="57" spans="1:7" ht="114.75" customHeight="1">
      <c r="A57" s="2"/>
      <c r="B57" s="2" t="s">
        <v>113</v>
      </c>
      <c r="C57" s="3" t="s">
        <v>102</v>
      </c>
      <c r="D57" s="15">
        <v>0</v>
      </c>
      <c r="E57" s="15">
        <v>0</v>
      </c>
      <c r="F57" s="4" t="s">
        <v>54</v>
      </c>
      <c r="G57" s="4" t="s">
        <v>124</v>
      </c>
    </row>
    <row r="58" spans="1:7" ht="89.25" customHeight="1">
      <c r="A58" s="2"/>
      <c r="B58" s="2" t="s">
        <v>114</v>
      </c>
      <c r="C58" s="3" t="s">
        <v>102</v>
      </c>
      <c r="D58" s="15">
        <v>0</v>
      </c>
      <c r="E58" s="15">
        <v>0</v>
      </c>
      <c r="F58" s="4" t="s">
        <v>54</v>
      </c>
      <c r="G58" s="4" t="s">
        <v>124</v>
      </c>
    </row>
    <row r="59" spans="1:7" ht="90" customHeight="1">
      <c r="A59" s="2"/>
      <c r="B59" s="2" t="s">
        <v>115</v>
      </c>
      <c r="C59" s="3" t="s">
        <v>102</v>
      </c>
      <c r="D59" s="15">
        <v>0</v>
      </c>
      <c r="E59" s="15">
        <v>0</v>
      </c>
      <c r="F59" s="4" t="s">
        <v>54</v>
      </c>
      <c r="G59" s="4" t="s">
        <v>124</v>
      </c>
    </row>
    <row r="60" spans="1:7" ht="42.75" customHeight="1">
      <c r="A60" s="2"/>
      <c r="B60" s="24" t="s">
        <v>119</v>
      </c>
      <c r="C60" s="3"/>
      <c r="D60" s="23">
        <f>SUM(D61:D70)</f>
        <v>1373</v>
      </c>
      <c r="E60" s="23">
        <f>SUM(E61:E70)</f>
        <v>723.28</v>
      </c>
      <c r="F60" s="4" t="s">
        <v>54</v>
      </c>
      <c r="G60" s="6"/>
    </row>
    <row r="61" spans="1:7" ht="41.25" customHeight="1">
      <c r="A61" s="2">
        <v>7</v>
      </c>
      <c r="B61" s="2" t="s">
        <v>8</v>
      </c>
      <c r="C61" s="3" t="s">
        <v>102</v>
      </c>
      <c r="D61" s="15">
        <v>0</v>
      </c>
      <c r="E61" s="15">
        <v>0</v>
      </c>
      <c r="F61" s="4" t="s">
        <v>54</v>
      </c>
      <c r="G61" s="4" t="s">
        <v>125</v>
      </c>
    </row>
    <row r="62" spans="1:7" ht="36" customHeight="1">
      <c r="A62" s="2">
        <v>8</v>
      </c>
      <c r="B62" s="2" t="s">
        <v>9</v>
      </c>
      <c r="C62" s="3" t="s">
        <v>102</v>
      </c>
      <c r="D62" s="15">
        <v>13</v>
      </c>
      <c r="E62" s="15">
        <v>71</v>
      </c>
      <c r="F62" s="4" t="s">
        <v>54</v>
      </c>
      <c r="G62" s="4" t="s">
        <v>125</v>
      </c>
    </row>
    <row r="63" spans="1:7" ht="39" customHeight="1">
      <c r="A63" s="2">
        <v>9</v>
      </c>
      <c r="B63" s="2" t="s">
        <v>10</v>
      </c>
      <c r="C63" s="3" t="s">
        <v>102</v>
      </c>
      <c r="D63" s="15">
        <f>0+1</f>
        <v>1</v>
      </c>
      <c r="E63" s="15">
        <f>60/1000</f>
        <v>0.06</v>
      </c>
      <c r="F63" s="4" t="s">
        <v>54</v>
      </c>
      <c r="G63" s="4" t="s">
        <v>125</v>
      </c>
    </row>
    <row r="64" spans="1:7" ht="38.25" customHeight="1">
      <c r="A64" s="2">
        <v>10</v>
      </c>
      <c r="B64" s="2" t="s">
        <v>11</v>
      </c>
      <c r="C64" s="3" t="s">
        <v>102</v>
      </c>
      <c r="D64" s="15">
        <v>27</v>
      </c>
      <c r="E64" s="15">
        <v>26</v>
      </c>
      <c r="F64" s="4" t="s">
        <v>54</v>
      </c>
      <c r="G64" s="4" t="s">
        <v>125</v>
      </c>
    </row>
    <row r="65" spans="1:7" ht="199.5" customHeight="1">
      <c r="A65" s="2">
        <v>11</v>
      </c>
      <c r="B65" s="2" t="s">
        <v>12</v>
      </c>
      <c r="C65" s="3" t="s">
        <v>102</v>
      </c>
      <c r="D65" s="15">
        <v>2</v>
      </c>
      <c r="E65" s="15">
        <f>220/1000</f>
        <v>0.22</v>
      </c>
      <c r="F65" s="4" t="s">
        <v>54</v>
      </c>
      <c r="G65" s="4" t="s">
        <v>125</v>
      </c>
    </row>
    <row r="66" spans="1:7" ht="63" customHeight="1">
      <c r="A66" s="2">
        <v>12</v>
      </c>
      <c r="B66" s="2" t="s">
        <v>13</v>
      </c>
      <c r="C66" s="3" t="s">
        <v>102</v>
      </c>
      <c r="D66" s="15">
        <v>0</v>
      </c>
      <c r="E66" s="15">
        <v>0</v>
      </c>
      <c r="F66" s="4" t="s">
        <v>54</v>
      </c>
      <c r="G66" s="4" t="s">
        <v>125</v>
      </c>
    </row>
    <row r="67" spans="1:7" ht="63" customHeight="1">
      <c r="A67" s="2">
        <v>13</v>
      </c>
      <c r="B67" s="2" t="s">
        <v>14</v>
      </c>
      <c r="C67" s="3" t="s">
        <v>102</v>
      </c>
      <c r="D67" s="15">
        <v>0</v>
      </c>
      <c r="E67" s="15">
        <v>0</v>
      </c>
      <c r="F67" s="4" t="s">
        <v>54</v>
      </c>
      <c r="G67" s="4" t="s">
        <v>125</v>
      </c>
    </row>
    <row r="68" spans="1:7" ht="75" customHeight="1">
      <c r="A68" s="2">
        <v>14</v>
      </c>
      <c r="B68" s="2" t="s">
        <v>15</v>
      </c>
      <c r="C68" s="3" t="s">
        <v>102</v>
      </c>
      <c r="D68" s="15">
        <v>1287</v>
      </c>
      <c r="E68" s="15">
        <v>613</v>
      </c>
      <c r="F68" s="4" t="s">
        <v>54</v>
      </c>
      <c r="G68" s="4" t="s">
        <v>125</v>
      </c>
    </row>
    <row r="69" spans="1:7" ht="48.75" customHeight="1">
      <c r="A69" s="2">
        <v>15</v>
      </c>
      <c r="B69" s="2" t="s">
        <v>16</v>
      </c>
      <c r="C69" s="3" t="s">
        <v>102</v>
      </c>
      <c r="D69" s="15">
        <v>15</v>
      </c>
      <c r="E69" s="15">
        <v>8</v>
      </c>
      <c r="F69" s="4" t="s">
        <v>54</v>
      </c>
      <c r="G69" s="4" t="s">
        <v>125</v>
      </c>
    </row>
    <row r="70" spans="1:7" ht="39.75" customHeight="1">
      <c r="A70" s="2">
        <v>16</v>
      </c>
      <c r="B70" s="2" t="s">
        <v>116</v>
      </c>
      <c r="C70" s="3" t="s">
        <v>102</v>
      </c>
      <c r="D70" s="15">
        <v>28</v>
      </c>
      <c r="E70" s="15">
        <v>5</v>
      </c>
      <c r="F70" s="4" t="s">
        <v>54</v>
      </c>
      <c r="G70" s="4" t="s">
        <v>125</v>
      </c>
    </row>
    <row r="71" spans="1:7" ht="39.75" customHeight="1">
      <c r="A71" s="2"/>
      <c r="B71" s="24" t="s">
        <v>120</v>
      </c>
      <c r="C71" s="2"/>
      <c r="D71" s="23">
        <f>SUM(D72:D73)</f>
        <v>5</v>
      </c>
      <c r="E71" s="23">
        <f>SUM(E72:E73)</f>
        <v>4256</v>
      </c>
      <c r="F71" s="4" t="s">
        <v>54</v>
      </c>
      <c r="G71" s="6"/>
    </row>
    <row r="72" spans="1:7" ht="39.75" customHeight="1">
      <c r="A72" s="2" t="s">
        <v>6</v>
      </c>
      <c r="B72" s="2" t="s">
        <v>7</v>
      </c>
      <c r="C72" s="3" t="s">
        <v>102</v>
      </c>
      <c r="D72" s="15">
        <v>5</v>
      </c>
      <c r="E72" s="15">
        <v>4256</v>
      </c>
      <c r="F72" s="4" t="s">
        <v>54</v>
      </c>
      <c r="G72" s="4" t="s">
        <v>126</v>
      </c>
    </row>
    <row r="73" spans="1:7" ht="63.75" customHeight="1">
      <c r="A73" s="2">
        <v>17</v>
      </c>
      <c r="B73" s="2" t="s">
        <v>117</v>
      </c>
      <c r="C73" s="3" t="s">
        <v>102</v>
      </c>
      <c r="D73" s="15">
        <v>0</v>
      </c>
      <c r="E73" s="15">
        <v>0</v>
      </c>
      <c r="F73" s="4" t="s">
        <v>54</v>
      </c>
      <c r="G73" s="4" t="s">
        <v>127</v>
      </c>
    </row>
  </sheetData>
  <mergeCells count="5">
    <mergeCell ref="E1:G1"/>
    <mergeCell ref="A6:G6"/>
    <mergeCell ref="A45:G45"/>
    <mergeCell ref="B3:G3"/>
    <mergeCell ref="B4:G4"/>
  </mergeCells>
  <hyperlinks>
    <hyperlink ref="B24" r:id="rId1" display="consultantplus://offline/ref=1BD4E3D7F94A65EF5BFD7B5F8438FEA3BC2F6BFED0DAFA91598EF901BFFFN2M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Бидненко</dc:creator>
  <cp:lastModifiedBy>Бидненко</cp:lastModifiedBy>
  <dcterms:created xsi:type="dcterms:W3CDTF">2020-08-26T12:48:16Z</dcterms:created>
  <dcterms:modified xsi:type="dcterms:W3CDTF">2020-10-06T21:40:11Z</dcterms:modified>
</cp:coreProperties>
</file>