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<sst xmlns="http://schemas.openxmlformats.org/spreadsheetml/2006/main" count="519" uniqueCount="251">
  <si>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</si>
  <si>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</si>
  <si>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</si>
  <si>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</si>
  <si>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</si>
  <si>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</si>
  <si>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</si>
  <si>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</si>
  <si>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</si>
  <si>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</si>
  <si>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</si>
  <si>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</si>
  <si>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</si>
  <si>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</si>
  <si>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</si>
  <si>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</si>
  <si>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</si>
  <si>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</si>
  <si>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</si>
  <si>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</si>
  <si>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</si>
  <si>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</si>
  <si>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</si>
  <si>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</si>
  <si>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</si>
  <si>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</si>
  <si>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</si>
  <si>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</si>
  <si>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</si>
  <si>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</si>
  <si>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</si>
  <si>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</si>
  <si>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</si>
  <si>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</si>
  <si>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</si>
  <si>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</si>
  <si>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</si>
  <si>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</si>
  <si>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</si>
  <si>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</si>
  <si>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</si>
  <si>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</si>
  <si>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</si>
  <si>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</si>
  <si>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</si>
  <si>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</si>
  <si>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</si>
  <si>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</si>
  <si>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</si>
  <si>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</si>
  <si>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</si>
  <si>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</si>
  <si>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</si>
  <si>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</si>
  <si>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</si>
  <si>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</si>
  <si>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</si>
  <si>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</si>
  <si>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</si>
  <si>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</si>
  <si>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</si>
  <si>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</si>
  <si>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</si>
  <si>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</si>
  <si>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</si>
  <si>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</si>
  <si>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</si>
  <si>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</si>
  <si>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</si>
  <si>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</si>
  <si>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</si>
  <si>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</si>
  <si>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</si>
  <si>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</si>
  <si>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</si>
  <si>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</si>
  <si>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</si>
  <si>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</si>
  <si>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</si>
  <si>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</si>
  <si>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</si>
  <si>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</si>
  <si>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</si>
  <si>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</si>
  <si>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</si>
  <si>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</si>
  <si>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</si>
  <si>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</si>
  <si>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</si>
  <si>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</si>
  <si>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</si>
  <si>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</si>
  <si>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</si>
  <si>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</si>
  <si>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</si>
  <si>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</si>
  <si>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</si>
  <si>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</si>
  <si>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</si>
  <si>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</si>
  <si>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</si>
  <si>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</si>
  <si>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</si>
  <si>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</si>
  <si>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</si>
  <si>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</si>
  <si>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</si>
  <si>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</si>
  <si>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</si>
  <si>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</si>
  <si>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</si>
  <si>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</si>
  <si>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</si>
  <si>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</si>
  <si>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</si>
  <si>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</si>
  <si>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</si>
  <si>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</si>
  <si>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</si>
  <si>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</si>
  <si>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</si>
  <si>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</si>
  <si>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</si>
  <si>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</si>
  <si>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</si>
  <si>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</si>
  <si>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</si>
  <si>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</si>
  <si>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</si>
  <si>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</si>
  <si>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</si>
  <si>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</si>
  <si>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</si>
  <si>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</si>
  <si>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</si>
  <si>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</si>
  <si>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</si>
  <si>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</si>
  <si>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</si>
  <si>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</si>
  <si>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</si>
  <si>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</si>
  <si>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</si>
  <si>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</si>
  <si>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</si>
  <si>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</si>
  <si>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</si>
  <si>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</si>
  <si>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</si>
  <si>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</si>
  <si>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</si>
  <si>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</si>
  <si>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</si>
  <si>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</si>
  <si>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</si>
  <si>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</si>
  <si>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</si>
  <si>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</si>
  <si>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</si>
  <si>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</si>
  <si>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</si>
  <si>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</si>
  <si>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</si>
  <si>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</si>
  <si>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</si>
  <si>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</si>
  <si>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</si>
  <si>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</si>
  <si>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</si>
  <si>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</si>
  <si>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</si>
  <si>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</si>
  <si>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</si>
  <si>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</si>
  <si>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</si>
  <si>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</si>
  <si>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</si>
  <si>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</si>
  <si>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</si>
  <si>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</si>
  <si>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</si>
  <si>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</si>
  <si>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</si>
  <si>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</si>
  <si>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</si>
  <si>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</si>
  <si>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</si>
  <si>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</si>
  <si>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</si>
  <si>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</si>
  <si>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</si>
  <si>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</si>
  <si>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</si>
  <si>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</si>
  <si>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</si>
  <si>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</si>
  <si>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</si>
  <si>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</si>
  <si>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</si>
  <si>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</si>
  <si>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</si>
  <si>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</si>
  <si>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</si>
  <si>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</si>
  <si>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</si>
  <si>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</si>
  <si>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</si>
  <si>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</si>
  <si>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</si>
  <si>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</si>
  <si>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</si>
  <si>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</si>
  <si>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</si>
  <si>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</si>
  <si>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</si>
  <si>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</si>
  <si>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</si>
  <si>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</si>
  <si>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</si>
  <si>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</si>
  <si>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</si>
  <si>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</si>
  <si>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</si>
  <si>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</si>
  <si>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</si>
  <si>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</si>
  <si>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</si>
  <si>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</si>
  <si>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</si>
  <si>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</si>
  <si>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</si>
  <si>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</si>
  <si>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</si>
  <si>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</si>
  <si>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</si>
  <si>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</si>
  <si>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</si>
  <si>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</si>
  <si>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</si>
  <si>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</si>
  <si>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</si>
  <si>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</si>
  <si>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Начальник Управления финансов</t>
  </si>
  <si>
    <t>2025 год</t>
  </si>
  <si>
    <t>2026 год</t>
  </si>
  <si>
    <t>И.В.Бандуристова</t>
  </si>
  <si>
    <t>2027 год</t>
  </si>
  <si>
    <t>на 2025 финансовый год и на плановый период 2026 и 2027 годов</t>
  </si>
  <si>
    <t>по состоянию на 01.06.2025</t>
  </si>
  <si>
    <t>И.о.начальника отдела бюджетного планирования и экономического анализа Управления финансов</t>
  </si>
  <si>
    <t>Н.И. Слепенкова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</si>
</sst>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71" zoomScaleSheetLayoutView="100" workbookViewId="0">
      <selection activeCell="M71" sqref="M71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242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245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45819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247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248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246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12848669.170000017</v>
      </c>
      <c r="N37" s="90">
        <f>0+N43+N48-N45-N50</f>
        <v>133600000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35248669.170000017</v>
      </c>
      <c r="N41" s="104">
        <f>N42-N44</f>
        <v>156000000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f t="shared" ref="M42:N42" si="1">M43</f>
        <v>322000000</v>
      </c>
      <c r="N42" s="109">
        <f t="shared" si="1"/>
        <v>478000000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322000000</v>
      </c>
      <c r="N43" s="109">
        <v>478000000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f>M45</f>
        <v>286751330.82999998</v>
      </c>
      <c r="N44" s="109">
        <f>N45</f>
        <v>322000000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322000000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102962066.28999996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4074477680.8099999</v>
      </c>
      <c r="M52" s="109">
        <f t="shared" ref="M52:N54" si="2">M53</f>
        <v>4538007604.9300003</v>
      </c>
      <c r="N52" s="109">
        <f t="shared" si="2"/>
        <v>4611200322.04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4074477680.8099999</v>
      </c>
      <c r="M53" s="109">
        <f t="shared" si="2"/>
        <v>4538007604.9300003</v>
      </c>
      <c r="N53" s="109">
        <f t="shared" si="2"/>
        <v>4611200322.04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4074477680.8099999</v>
      </c>
      <c r="M54" s="109">
        <f t="shared" si="2"/>
        <v>4538007604.9300003</v>
      </c>
      <c r="N54" s="109">
        <f t="shared" si="2"/>
        <v>4611200322.04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4074477680.8099999</v>
      </c>
      <c r="M55" s="109">
        <v>4538007604.9300003</v>
      </c>
      <c r="N55" s="109">
        <v>4611200322.04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4224194376.79</v>
      </c>
      <c r="M56" s="109">
        <f t="shared" ref="M56:N58" si="3">M57</f>
        <v>4659163446.1300001</v>
      </c>
      <c r="N56" s="109">
        <f t="shared" si="3"/>
        <v>4714162388.3299999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4224194376.79</v>
      </c>
      <c r="M57" s="109">
        <f t="shared" si="3"/>
        <v>4659163446.1300001</v>
      </c>
      <c r="N57" s="109">
        <f t="shared" si="3"/>
        <v>4714162388.3299999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4224194376.79</v>
      </c>
      <c r="M58" s="109">
        <f t="shared" si="3"/>
        <v>4659163446.1300001</v>
      </c>
      <c r="N58" s="109">
        <f t="shared" si="3"/>
        <v>4714162388.3299999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4224194376.79</v>
      </c>
      <c r="M59" s="109">
        <v>4659163446.1300001</v>
      </c>
      <c r="N59" s="109">
        <v>4714162388.3299999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134004510.36999983</v>
      </c>
      <c r="N72" s="104">
        <f>N41+N46+N51+N60</f>
        <v>236562066.28999996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249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250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2025-04-07T07:05:52Z</cp:lastPrinted>
  <dcterms:created xsi:type="dcterms:W3CDTF">2007-10-04T11:42:06Z</dcterms:created>
  <dcterms:modified xsi:type="dcterms:W3CDTF">2025-06-11T09:26:27Z</dcterms:modified>
</cp:coreProperties>
</file>