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2300"/>
  </bookViews>
  <sheets>
    <sheet name="2021" sheetId="1" r:id="rId1"/>
    <sheet name="2022" sheetId="3" r:id="rId2"/>
    <sheet name="2023" sheetId="4" r:id="rId3"/>
    <sheet name="2024" sheetId="5" r:id="rId4"/>
  </sheets>
  <definedNames>
    <definedName name="_xlnm._FilterDatabase" localSheetId="0" hidden="1">'2021'!$A$9:$J$531</definedName>
    <definedName name="_xlnm._FilterDatabase" localSheetId="1" hidden="1">'2022'!$A$6:$J$528</definedName>
    <definedName name="_xlnm._FilterDatabase" localSheetId="2" hidden="1">'2023'!$A$6:$J$528</definedName>
    <definedName name="_xlnm._FilterDatabase" localSheetId="3" hidden="1">'2024'!$A$6:$J$528</definedName>
    <definedName name="_xlnm.Print_Titles" localSheetId="0">'2021'!$A:$C,'2021'!$5:$8</definedName>
    <definedName name="_xlnm.Print_Titles" localSheetId="1">'2022'!$A:$C,'2022'!#REF!</definedName>
    <definedName name="_xlnm.Print_Titles" localSheetId="2">'2023'!$A:$C,'2023'!#REF!</definedName>
    <definedName name="_xlnm.Print_Titles" localSheetId="3">'2024'!$A:$C,'2024'!#REF!</definedName>
    <definedName name="_xlnm.Print_Area" localSheetId="0">'2021'!$A$1:$J$531</definedName>
    <definedName name="_xlnm.Print_Area" localSheetId="1">'2022'!$A$1:$J$528</definedName>
    <definedName name="_xlnm.Print_Area" localSheetId="2">'2023'!$A$1:$J$528</definedName>
    <definedName name="_xlnm.Print_Area" localSheetId="3">'2024'!$A$1:$J$528</definedName>
  </definedNames>
  <calcPr calcId="145621" refMode="R1C1"/>
</workbook>
</file>

<file path=xl/calcChain.xml><?xml version="1.0" encoding="utf-8"?>
<calcChain xmlns="http://schemas.openxmlformats.org/spreadsheetml/2006/main">
  <c r="H501" i="1" l="1"/>
  <c r="G501" i="1"/>
  <c r="F501" i="1"/>
  <c r="E501" i="1"/>
  <c r="H500" i="1"/>
  <c r="G500" i="1"/>
  <c r="F500" i="1"/>
  <c r="E500" i="1"/>
  <c r="H499" i="1"/>
  <c r="G499" i="1"/>
  <c r="F499" i="1"/>
  <c r="E499" i="1"/>
  <c r="H498" i="1"/>
  <c r="G498" i="1"/>
  <c r="F498" i="1"/>
  <c r="E498" i="1"/>
  <c r="H472" i="1"/>
  <c r="G472" i="1"/>
  <c r="F472" i="1"/>
  <c r="E472" i="1"/>
  <c r="H471" i="1"/>
  <c r="G471" i="1"/>
  <c r="F471" i="1"/>
  <c r="E471" i="1"/>
  <c r="H470" i="1"/>
  <c r="G470" i="1"/>
  <c r="F470" i="1"/>
  <c r="E470" i="1"/>
  <c r="H469" i="1"/>
  <c r="G469" i="1"/>
  <c r="F469" i="1"/>
  <c r="E469" i="1"/>
  <c r="H443" i="1"/>
  <c r="G443" i="1"/>
  <c r="F443" i="1"/>
  <c r="E443" i="1"/>
  <c r="H442" i="1"/>
  <c r="G442" i="1"/>
  <c r="F442" i="1"/>
  <c r="E442" i="1"/>
  <c r="H441" i="1"/>
  <c r="G441" i="1"/>
  <c r="F441" i="1"/>
  <c r="E441" i="1"/>
  <c r="H440" i="1"/>
  <c r="G440" i="1"/>
  <c r="F440" i="1"/>
  <c r="E440" i="1"/>
  <c r="H414" i="1"/>
  <c r="G414" i="1"/>
  <c r="F414" i="1"/>
  <c r="E414" i="1"/>
  <c r="H413" i="1"/>
  <c r="G413" i="1"/>
  <c r="F413" i="1"/>
  <c r="E413" i="1"/>
  <c r="H412" i="1"/>
  <c r="G412" i="1"/>
  <c r="F412" i="1"/>
  <c r="E412" i="1"/>
  <c r="H411" i="1"/>
  <c r="G411" i="1"/>
  <c r="F411" i="1"/>
  <c r="E411" i="1"/>
  <c r="H385" i="1"/>
  <c r="G385" i="1"/>
  <c r="F385" i="1"/>
  <c r="E385" i="1"/>
  <c r="H384" i="1"/>
  <c r="G384" i="1"/>
  <c r="F384" i="1"/>
  <c r="E384" i="1"/>
  <c r="H383" i="1"/>
  <c r="G383" i="1"/>
  <c r="F383" i="1"/>
  <c r="E383" i="1"/>
  <c r="H382" i="1"/>
  <c r="G382" i="1"/>
  <c r="F382" i="1"/>
  <c r="E382" i="1"/>
  <c r="H356" i="1"/>
  <c r="G356" i="1"/>
  <c r="F356" i="1"/>
  <c r="E356" i="1"/>
  <c r="H355" i="1"/>
  <c r="G355" i="1"/>
  <c r="F355" i="1"/>
  <c r="E355" i="1"/>
  <c r="H354" i="1"/>
  <c r="G354" i="1"/>
  <c r="F354" i="1"/>
  <c r="E354" i="1"/>
  <c r="H353" i="1"/>
  <c r="G353" i="1"/>
  <c r="F353" i="1"/>
  <c r="E353" i="1"/>
  <c r="H327" i="1"/>
  <c r="G327" i="1"/>
  <c r="F327" i="1"/>
  <c r="E327" i="1"/>
  <c r="H326" i="1"/>
  <c r="G326" i="1"/>
  <c r="F326" i="1"/>
  <c r="E326" i="1"/>
  <c r="H325" i="1"/>
  <c r="G325" i="1"/>
  <c r="F325" i="1"/>
  <c r="E325" i="1"/>
  <c r="H324" i="1"/>
  <c r="G324" i="1"/>
  <c r="F324" i="1"/>
  <c r="E324" i="1"/>
  <c r="H298" i="1"/>
  <c r="G298" i="1"/>
  <c r="F298" i="1"/>
  <c r="E298" i="1"/>
  <c r="H297" i="1"/>
  <c r="G297" i="1"/>
  <c r="F297" i="1"/>
  <c r="E297" i="1"/>
  <c r="H296" i="1"/>
  <c r="G296" i="1"/>
  <c r="F296" i="1"/>
  <c r="E296" i="1"/>
  <c r="H295" i="1"/>
  <c r="G295" i="1"/>
  <c r="F295" i="1"/>
  <c r="E295" i="1"/>
  <c r="H269" i="1"/>
  <c r="G269" i="1"/>
  <c r="F269" i="1"/>
  <c r="E269" i="1"/>
  <c r="H268" i="1"/>
  <c r="G268" i="1"/>
  <c r="F268" i="1"/>
  <c r="E268" i="1"/>
  <c r="H267" i="1"/>
  <c r="G267" i="1"/>
  <c r="F267" i="1"/>
  <c r="E267" i="1"/>
  <c r="H266" i="1"/>
  <c r="G266" i="1"/>
  <c r="F266" i="1"/>
  <c r="E266" i="1"/>
  <c r="H240" i="1"/>
  <c r="G240" i="1"/>
  <c r="F240" i="1"/>
  <c r="E240" i="1"/>
  <c r="H239" i="1"/>
  <c r="G239" i="1"/>
  <c r="F239" i="1"/>
  <c r="E239" i="1"/>
  <c r="H238" i="1"/>
  <c r="G238" i="1"/>
  <c r="F238" i="1"/>
  <c r="E238" i="1"/>
  <c r="H237" i="1"/>
  <c r="G237" i="1"/>
  <c r="F237" i="1"/>
  <c r="E237" i="1"/>
  <c r="H211" i="1"/>
  <c r="G211" i="1"/>
  <c r="F211" i="1"/>
  <c r="E211" i="1"/>
  <c r="H210" i="1"/>
  <c r="G210" i="1"/>
  <c r="F210" i="1"/>
  <c r="E210" i="1"/>
  <c r="H209" i="1"/>
  <c r="G209" i="1"/>
  <c r="F209" i="1"/>
  <c r="E209" i="1"/>
  <c r="H208" i="1"/>
  <c r="G208" i="1"/>
  <c r="F208" i="1"/>
  <c r="E208" i="1"/>
  <c r="H182" i="1"/>
  <c r="G182" i="1"/>
  <c r="F182" i="1"/>
  <c r="E182" i="1"/>
  <c r="H181" i="1"/>
  <c r="G181" i="1"/>
  <c r="F181" i="1"/>
  <c r="E181" i="1"/>
  <c r="H180" i="1"/>
  <c r="G180" i="1"/>
  <c r="F180" i="1"/>
  <c r="E180" i="1"/>
  <c r="H179" i="1"/>
  <c r="G179" i="1"/>
  <c r="F179" i="1"/>
  <c r="E179" i="1"/>
  <c r="H153" i="1"/>
  <c r="G153" i="1"/>
  <c r="F153" i="1"/>
  <c r="E153" i="1"/>
  <c r="H152" i="1"/>
  <c r="G152" i="1"/>
  <c r="F152" i="1"/>
  <c r="E152" i="1"/>
  <c r="H151" i="1"/>
  <c r="G151" i="1"/>
  <c r="F151" i="1"/>
  <c r="E151" i="1"/>
  <c r="H150" i="1"/>
  <c r="G150" i="1"/>
  <c r="F150" i="1"/>
  <c r="E150" i="1"/>
  <c r="H124" i="1"/>
  <c r="G124" i="1"/>
  <c r="F124" i="1"/>
  <c r="E124" i="1"/>
  <c r="H123" i="1"/>
  <c r="G123" i="1"/>
  <c r="F123" i="1"/>
  <c r="E123" i="1"/>
  <c r="H122" i="1"/>
  <c r="G122" i="1"/>
  <c r="F122" i="1"/>
  <c r="E122" i="1"/>
  <c r="H121" i="1"/>
  <c r="G121" i="1"/>
  <c r="F121" i="1"/>
  <c r="E121" i="1"/>
  <c r="H95" i="1"/>
  <c r="G95" i="1"/>
  <c r="F95" i="1"/>
  <c r="E95" i="1"/>
  <c r="H94" i="1"/>
  <c r="G94" i="1"/>
  <c r="F94" i="1"/>
  <c r="E94" i="1"/>
  <c r="H93" i="1"/>
  <c r="G93" i="1"/>
  <c r="F93" i="1"/>
  <c r="E93" i="1"/>
  <c r="H92" i="1"/>
  <c r="G92" i="1"/>
  <c r="F92" i="1"/>
  <c r="E92" i="1"/>
  <c r="H66" i="1"/>
  <c r="G66" i="1"/>
  <c r="F66" i="1"/>
  <c r="E66" i="1"/>
  <c r="H65" i="1"/>
  <c r="G65" i="1"/>
  <c r="F65" i="1"/>
  <c r="E65" i="1"/>
  <c r="H64" i="1"/>
  <c r="G64" i="1"/>
  <c r="F64" i="1"/>
  <c r="E64" i="1"/>
  <c r="H63" i="1"/>
  <c r="G63" i="1"/>
  <c r="F63" i="1"/>
  <c r="E63" i="1"/>
  <c r="H34" i="1"/>
  <c r="G34" i="1"/>
  <c r="F34" i="1"/>
  <c r="E34" i="1"/>
  <c r="H523" i="5"/>
  <c r="G523" i="5"/>
  <c r="F523" i="5"/>
  <c r="E523" i="5"/>
  <c r="H522" i="5"/>
  <c r="H527" i="5" s="1"/>
  <c r="G522" i="5"/>
  <c r="G527" i="5" s="1"/>
  <c r="F522" i="5"/>
  <c r="F527" i="5" s="1"/>
  <c r="E522" i="5"/>
  <c r="E527" i="5" s="1"/>
  <c r="H521" i="5"/>
  <c r="G521" i="5"/>
  <c r="F521" i="5"/>
  <c r="E521" i="5"/>
  <c r="H520" i="5"/>
  <c r="G520" i="5"/>
  <c r="F520" i="5"/>
  <c r="E520" i="5"/>
  <c r="H519" i="5"/>
  <c r="G519" i="5"/>
  <c r="F519" i="5"/>
  <c r="E519" i="5"/>
  <c r="H518" i="5"/>
  <c r="G518" i="5"/>
  <c r="F518" i="5"/>
  <c r="E518" i="5"/>
  <c r="H517" i="5"/>
  <c r="G517" i="5"/>
  <c r="F517" i="5"/>
  <c r="E517" i="5"/>
  <c r="H516" i="5"/>
  <c r="G516" i="5"/>
  <c r="F516" i="5"/>
  <c r="E516" i="5"/>
  <c r="H515" i="5"/>
  <c r="G515" i="5"/>
  <c r="F515" i="5"/>
  <c r="E515" i="5"/>
  <c r="H514" i="5"/>
  <c r="G514" i="5"/>
  <c r="F514" i="5"/>
  <c r="E514" i="5"/>
  <c r="H513" i="5"/>
  <c r="G513" i="5"/>
  <c r="F513" i="5"/>
  <c r="E513" i="5"/>
  <c r="H512" i="5"/>
  <c r="G512" i="5"/>
  <c r="F512" i="5"/>
  <c r="E512" i="5"/>
  <c r="H511" i="5"/>
  <c r="G511" i="5"/>
  <c r="F511" i="5"/>
  <c r="E511" i="5"/>
  <c r="H510" i="5"/>
  <c r="G510" i="5"/>
  <c r="F510" i="5"/>
  <c r="E510" i="5"/>
  <c r="H509" i="5"/>
  <c r="G509" i="5"/>
  <c r="F509" i="5"/>
  <c r="E509" i="5"/>
  <c r="H508" i="5"/>
  <c r="G508" i="5"/>
  <c r="F508" i="5"/>
  <c r="E508" i="5"/>
  <c r="H507" i="5"/>
  <c r="G507" i="5"/>
  <c r="F507" i="5"/>
  <c r="E507" i="5"/>
  <c r="H506" i="5"/>
  <c r="G506" i="5"/>
  <c r="F506" i="5"/>
  <c r="E506" i="5"/>
  <c r="H505" i="5"/>
  <c r="G505" i="5"/>
  <c r="F505" i="5"/>
  <c r="E505" i="5"/>
  <c r="H504" i="5"/>
  <c r="G504" i="5"/>
  <c r="F504" i="5"/>
  <c r="E504" i="5"/>
  <c r="H503" i="5"/>
  <c r="H525" i="5" s="1"/>
  <c r="G503" i="5"/>
  <c r="G525" i="5" s="1"/>
  <c r="F503" i="5"/>
  <c r="F525" i="5" s="1"/>
  <c r="E503" i="5"/>
  <c r="E525" i="5" s="1"/>
  <c r="H502" i="5"/>
  <c r="G502" i="5"/>
  <c r="F502" i="5"/>
  <c r="E502" i="5"/>
  <c r="H501" i="5"/>
  <c r="G501" i="5"/>
  <c r="F501" i="5"/>
  <c r="E501" i="5"/>
  <c r="H500" i="5"/>
  <c r="H528" i="5" s="1"/>
  <c r="G500" i="5"/>
  <c r="G528" i="5" s="1"/>
  <c r="F500" i="5"/>
  <c r="F528" i="5" s="1"/>
  <c r="E500" i="5"/>
  <c r="E528" i="5" s="1"/>
  <c r="H499" i="5"/>
  <c r="G499" i="5"/>
  <c r="F499" i="5"/>
  <c r="E499" i="5"/>
  <c r="H498" i="5"/>
  <c r="G498" i="5"/>
  <c r="F498" i="5"/>
  <c r="E498" i="5"/>
  <c r="H497" i="5"/>
  <c r="G497" i="5"/>
  <c r="F497" i="5"/>
  <c r="E497" i="5"/>
  <c r="H496" i="5"/>
  <c r="G496" i="5"/>
  <c r="F496" i="5"/>
  <c r="E496" i="5"/>
  <c r="H495" i="5"/>
  <c r="G495" i="5"/>
  <c r="F495" i="5"/>
  <c r="E495" i="5"/>
  <c r="J494" i="5"/>
  <c r="I494" i="5"/>
  <c r="J493" i="5"/>
  <c r="J498" i="5" s="1"/>
  <c r="I493" i="5"/>
  <c r="I498" i="5" s="1"/>
  <c r="J492" i="5"/>
  <c r="I492" i="5"/>
  <c r="J491" i="5"/>
  <c r="I491" i="5"/>
  <c r="J490" i="5"/>
  <c r="I490" i="5"/>
  <c r="J489" i="5"/>
  <c r="I489" i="5"/>
  <c r="J488" i="5"/>
  <c r="I488" i="5"/>
  <c r="J487" i="5"/>
  <c r="I487" i="5"/>
  <c r="J486" i="5"/>
  <c r="I486" i="5"/>
  <c r="J485" i="5"/>
  <c r="I485" i="5"/>
  <c r="J484" i="5"/>
  <c r="I484" i="5"/>
  <c r="J483" i="5"/>
  <c r="I483" i="5"/>
  <c r="J482" i="5"/>
  <c r="I482" i="5"/>
  <c r="J481" i="5"/>
  <c r="I481" i="5"/>
  <c r="J480" i="5"/>
  <c r="I480" i="5"/>
  <c r="J479" i="5"/>
  <c r="I479" i="5"/>
  <c r="J478" i="5"/>
  <c r="I478" i="5"/>
  <c r="J477" i="5"/>
  <c r="I477" i="5"/>
  <c r="J476" i="5"/>
  <c r="I476" i="5"/>
  <c r="J475" i="5"/>
  <c r="I475" i="5"/>
  <c r="J474" i="5"/>
  <c r="I474" i="5"/>
  <c r="I496" i="5" s="1"/>
  <c r="J473" i="5"/>
  <c r="I473" i="5"/>
  <c r="J472" i="5"/>
  <c r="I472" i="5"/>
  <c r="J471" i="5"/>
  <c r="J499" i="5" s="1"/>
  <c r="I471" i="5"/>
  <c r="H470" i="5"/>
  <c r="G470" i="5"/>
  <c r="F470" i="5"/>
  <c r="E470" i="5"/>
  <c r="H469" i="5"/>
  <c r="G469" i="5"/>
  <c r="F469" i="5"/>
  <c r="E469" i="5"/>
  <c r="H468" i="5"/>
  <c r="G468" i="5"/>
  <c r="F468" i="5"/>
  <c r="E468" i="5"/>
  <c r="H467" i="5"/>
  <c r="G467" i="5"/>
  <c r="F467" i="5"/>
  <c r="E467" i="5"/>
  <c r="H466" i="5"/>
  <c r="G466" i="5"/>
  <c r="F466" i="5"/>
  <c r="E466" i="5"/>
  <c r="J465" i="5"/>
  <c r="I465" i="5"/>
  <c r="J464" i="5"/>
  <c r="J469" i="5" s="1"/>
  <c r="I464" i="5"/>
  <c r="I469" i="5" s="1"/>
  <c r="J463" i="5"/>
  <c r="I463" i="5"/>
  <c r="J462" i="5"/>
  <c r="I462" i="5"/>
  <c r="J461" i="5"/>
  <c r="I461" i="5"/>
  <c r="J460" i="5"/>
  <c r="I460" i="5"/>
  <c r="J459" i="5"/>
  <c r="I459" i="5"/>
  <c r="J458" i="5"/>
  <c r="I458" i="5"/>
  <c r="J457" i="5"/>
  <c r="I457" i="5"/>
  <c r="J456" i="5"/>
  <c r="I456" i="5"/>
  <c r="J455" i="5"/>
  <c r="I455" i="5"/>
  <c r="J454" i="5"/>
  <c r="I454" i="5"/>
  <c r="J453" i="5"/>
  <c r="I453" i="5"/>
  <c r="J452" i="5"/>
  <c r="I452" i="5"/>
  <c r="J451" i="5"/>
  <c r="I451" i="5"/>
  <c r="J450" i="5"/>
  <c r="I450" i="5"/>
  <c r="J449" i="5"/>
  <c r="I449" i="5"/>
  <c r="J448" i="5"/>
  <c r="I448" i="5"/>
  <c r="J447" i="5"/>
  <c r="I447" i="5"/>
  <c r="J446" i="5"/>
  <c r="I446" i="5"/>
  <c r="J445" i="5"/>
  <c r="I445" i="5"/>
  <c r="I467" i="5" s="1"/>
  <c r="J444" i="5"/>
  <c r="I444" i="5"/>
  <c r="J443" i="5"/>
  <c r="I443" i="5"/>
  <c r="J442" i="5"/>
  <c r="J470" i="5" s="1"/>
  <c r="I442" i="5"/>
  <c r="H441" i="5"/>
  <c r="G441" i="5"/>
  <c r="F441" i="5"/>
  <c r="E441" i="5"/>
  <c r="H440" i="5"/>
  <c r="G440" i="5"/>
  <c r="F440" i="5"/>
  <c r="E440" i="5"/>
  <c r="H439" i="5"/>
  <c r="G439" i="5"/>
  <c r="F439" i="5"/>
  <c r="E439" i="5"/>
  <c r="H438" i="5"/>
  <c r="G438" i="5"/>
  <c r="F438" i="5"/>
  <c r="E438" i="5"/>
  <c r="H437" i="5"/>
  <c r="G437" i="5"/>
  <c r="F437" i="5"/>
  <c r="E437" i="5"/>
  <c r="J436" i="5"/>
  <c r="I436" i="5"/>
  <c r="J435" i="5"/>
  <c r="J440" i="5" s="1"/>
  <c r="I435" i="5"/>
  <c r="I440" i="5" s="1"/>
  <c r="J434" i="5"/>
  <c r="I434" i="5"/>
  <c r="J433" i="5"/>
  <c r="I433" i="5"/>
  <c r="J432" i="5"/>
  <c r="I432" i="5"/>
  <c r="J431" i="5"/>
  <c r="I431" i="5"/>
  <c r="J430" i="5"/>
  <c r="I430" i="5"/>
  <c r="J429" i="5"/>
  <c r="I429" i="5"/>
  <c r="J428" i="5"/>
  <c r="I428" i="5"/>
  <c r="J427" i="5"/>
  <c r="I427" i="5"/>
  <c r="J426" i="5"/>
  <c r="I426" i="5"/>
  <c r="J425" i="5"/>
  <c r="I425" i="5"/>
  <c r="J424" i="5"/>
  <c r="I424" i="5"/>
  <c r="J423" i="5"/>
  <c r="I423" i="5"/>
  <c r="J422" i="5"/>
  <c r="I422" i="5"/>
  <c r="J421" i="5"/>
  <c r="I421" i="5"/>
  <c r="J420" i="5"/>
  <c r="I420" i="5"/>
  <c r="J419" i="5"/>
  <c r="I419" i="5"/>
  <c r="J418" i="5"/>
  <c r="I418" i="5"/>
  <c r="J417" i="5"/>
  <c r="I417" i="5"/>
  <c r="J416" i="5"/>
  <c r="I416" i="5"/>
  <c r="I438" i="5" s="1"/>
  <c r="J415" i="5"/>
  <c r="I415" i="5"/>
  <c r="J414" i="5"/>
  <c r="I414" i="5"/>
  <c r="J413" i="5"/>
  <c r="I413" i="5"/>
  <c r="H412" i="5"/>
  <c r="G412" i="5"/>
  <c r="F412" i="5"/>
  <c r="E412" i="5"/>
  <c r="H411" i="5"/>
  <c r="G411" i="5"/>
  <c r="F411" i="5"/>
  <c r="E411" i="5"/>
  <c r="H410" i="5"/>
  <c r="G410" i="5"/>
  <c r="F410" i="5"/>
  <c r="E410" i="5"/>
  <c r="H409" i="5"/>
  <c r="G409" i="5"/>
  <c r="F409" i="5"/>
  <c r="E409" i="5"/>
  <c r="H408" i="5"/>
  <c r="G408" i="5"/>
  <c r="F408" i="5"/>
  <c r="E408" i="5"/>
  <c r="J407" i="5"/>
  <c r="I407" i="5"/>
  <c r="J406" i="5"/>
  <c r="J411" i="5" s="1"/>
  <c r="I406" i="5"/>
  <c r="I411" i="5" s="1"/>
  <c r="J405" i="5"/>
  <c r="I405" i="5"/>
  <c r="J404" i="5"/>
  <c r="I404" i="5"/>
  <c r="J403" i="5"/>
  <c r="I403" i="5"/>
  <c r="J402" i="5"/>
  <c r="I402" i="5"/>
  <c r="J401" i="5"/>
  <c r="I401" i="5"/>
  <c r="J400" i="5"/>
  <c r="I400" i="5"/>
  <c r="J399" i="5"/>
  <c r="I399" i="5"/>
  <c r="J398" i="5"/>
  <c r="I398" i="5"/>
  <c r="J397" i="5"/>
  <c r="I397" i="5"/>
  <c r="J396" i="5"/>
  <c r="I396" i="5"/>
  <c r="J395" i="5"/>
  <c r="I395" i="5"/>
  <c r="J394" i="5"/>
  <c r="I394" i="5"/>
  <c r="J393" i="5"/>
  <c r="I393" i="5"/>
  <c r="J392" i="5"/>
  <c r="I392" i="5"/>
  <c r="J391" i="5"/>
  <c r="I391" i="5"/>
  <c r="J390" i="5"/>
  <c r="I390" i="5"/>
  <c r="J389" i="5"/>
  <c r="I389" i="5"/>
  <c r="J388" i="5"/>
  <c r="I388" i="5"/>
  <c r="J387" i="5"/>
  <c r="I387" i="5"/>
  <c r="I409" i="5" s="1"/>
  <c r="J386" i="5"/>
  <c r="I386" i="5"/>
  <c r="J385" i="5"/>
  <c r="I385" i="5"/>
  <c r="J384" i="5"/>
  <c r="J412" i="5" s="1"/>
  <c r="I384" i="5"/>
  <c r="H383" i="5"/>
  <c r="G383" i="5"/>
  <c r="F383" i="5"/>
  <c r="E383" i="5"/>
  <c r="H382" i="5"/>
  <c r="G382" i="5"/>
  <c r="F382" i="5"/>
  <c r="E382" i="5"/>
  <c r="H381" i="5"/>
  <c r="G381" i="5"/>
  <c r="F381" i="5"/>
  <c r="E381" i="5"/>
  <c r="H380" i="5"/>
  <c r="G380" i="5"/>
  <c r="F380" i="5"/>
  <c r="E380" i="5"/>
  <c r="H379" i="5"/>
  <c r="G379" i="5"/>
  <c r="F379" i="5"/>
  <c r="E379" i="5"/>
  <c r="J378" i="5"/>
  <c r="I378" i="5"/>
  <c r="J377" i="5"/>
  <c r="J382" i="5" s="1"/>
  <c r="I377" i="5"/>
  <c r="I382" i="5" s="1"/>
  <c r="J376" i="5"/>
  <c r="I376" i="5"/>
  <c r="J375" i="5"/>
  <c r="I375" i="5"/>
  <c r="J374" i="5"/>
  <c r="I374" i="5"/>
  <c r="J373" i="5"/>
  <c r="I373" i="5"/>
  <c r="J372" i="5"/>
  <c r="I372" i="5"/>
  <c r="J371" i="5"/>
  <c r="I371" i="5"/>
  <c r="J370" i="5"/>
  <c r="I370" i="5"/>
  <c r="J369" i="5"/>
  <c r="I369" i="5"/>
  <c r="J368" i="5"/>
  <c r="I368" i="5"/>
  <c r="J367" i="5"/>
  <c r="I367" i="5"/>
  <c r="J366" i="5"/>
  <c r="I366" i="5"/>
  <c r="J365" i="5"/>
  <c r="I365" i="5"/>
  <c r="J364" i="5"/>
  <c r="I364" i="5"/>
  <c r="J363" i="5"/>
  <c r="I363" i="5"/>
  <c r="J362" i="5"/>
  <c r="I362" i="5"/>
  <c r="J361" i="5"/>
  <c r="I361" i="5"/>
  <c r="J360" i="5"/>
  <c r="I360" i="5"/>
  <c r="J359" i="5"/>
  <c r="I359" i="5"/>
  <c r="J358" i="5"/>
  <c r="I358" i="5"/>
  <c r="I380" i="5" s="1"/>
  <c r="J357" i="5"/>
  <c r="I357" i="5"/>
  <c r="J356" i="5"/>
  <c r="I356" i="5"/>
  <c r="J355" i="5"/>
  <c r="I355" i="5"/>
  <c r="H354" i="5"/>
  <c r="G354" i="5"/>
  <c r="F354" i="5"/>
  <c r="E354" i="5"/>
  <c r="G353" i="5"/>
  <c r="E353" i="5"/>
  <c r="H352" i="5"/>
  <c r="G352" i="5"/>
  <c r="F352" i="5"/>
  <c r="E352" i="5"/>
  <c r="H351" i="5"/>
  <c r="G351" i="5"/>
  <c r="F351" i="5"/>
  <c r="E351" i="5"/>
  <c r="H350" i="5"/>
  <c r="G350" i="5"/>
  <c r="F350" i="5"/>
  <c r="E350" i="5"/>
  <c r="J349" i="5"/>
  <c r="I349" i="5"/>
  <c r="J348" i="5"/>
  <c r="J353" i="5" s="1"/>
  <c r="I348" i="5"/>
  <c r="I353" i="5" s="1"/>
  <c r="J347" i="5"/>
  <c r="I347" i="5"/>
  <c r="J346" i="5"/>
  <c r="I346" i="5"/>
  <c r="J345" i="5"/>
  <c r="I345" i="5"/>
  <c r="J344" i="5"/>
  <c r="I344" i="5"/>
  <c r="J343" i="5"/>
  <c r="I343" i="5"/>
  <c r="J342" i="5"/>
  <c r="I342" i="5"/>
  <c r="J341" i="5"/>
  <c r="I341" i="5"/>
  <c r="J340" i="5"/>
  <c r="I340" i="5"/>
  <c r="J339" i="5"/>
  <c r="I339" i="5"/>
  <c r="J338" i="5"/>
  <c r="I338" i="5"/>
  <c r="J337" i="5"/>
  <c r="I337" i="5"/>
  <c r="J336" i="5"/>
  <c r="I336" i="5"/>
  <c r="J335" i="5"/>
  <c r="I335" i="5"/>
  <c r="J334" i="5"/>
  <c r="I334" i="5"/>
  <c r="J333" i="5"/>
  <c r="I333" i="5"/>
  <c r="J332" i="5"/>
  <c r="I332" i="5"/>
  <c r="J331" i="5"/>
  <c r="I331" i="5"/>
  <c r="J330" i="5"/>
  <c r="I330" i="5"/>
  <c r="J329" i="5"/>
  <c r="J351" i="5" s="1"/>
  <c r="I329" i="5"/>
  <c r="J328" i="5"/>
  <c r="I328" i="5"/>
  <c r="J327" i="5"/>
  <c r="I327" i="5"/>
  <c r="J326" i="5"/>
  <c r="I326" i="5"/>
  <c r="I354" i="5" s="1"/>
  <c r="H325" i="5"/>
  <c r="G325" i="5"/>
  <c r="F325" i="5"/>
  <c r="E325" i="5"/>
  <c r="H324" i="5"/>
  <c r="G324" i="5"/>
  <c r="F324" i="5"/>
  <c r="E324" i="5"/>
  <c r="H323" i="5"/>
  <c r="G323" i="5"/>
  <c r="F323" i="5"/>
  <c r="E323" i="5"/>
  <c r="H322" i="5"/>
  <c r="G322" i="5"/>
  <c r="F322" i="5"/>
  <c r="E322" i="5"/>
  <c r="H321" i="5"/>
  <c r="G321" i="5"/>
  <c r="F321" i="5"/>
  <c r="E321" i="5"/>
  <c r="J320" i="5"/>
  <c r="I320" i="5"/>
  <c r="J319" i="5"/>
  <c r="J324" i="5" s="1"/>
  <c r="I319" i="5"/>
  <c r="I324" i="5" s="1"/>
  <c r="J318" i="5"/>
  <c r="I318" i="5"/>
  <c r="J317" i="5"/>
  <c r="I317" i="5"/>
  <c r="J316" i="5"/>
  <c r="I316" i="5"/>
  <c r="J315" i="5"/>
  <c r="I315" i="5"/>
  <c r="J314" i="5"/>
  <c r="I314" i="5"/>
  <c r="J313" i="5"/>
  <c r="I313" i="5"/>
  <c r="J312" i="5"/>
  <c r="I312" i="5"/>
  <c r="J311" i="5"/>
  <c r="I311" i="5"/>
  <c r="J310" i="5"/>
  <c r="I310" i="5"/>
  <c r="J309" i="5"/>
  <c r="I309" i="5"/>
  <c r="J308" i="5"/>
  <c r="I308" i="5"/>
  <c r="J307" i="5"/>
  <c r="I307" i="5"/>
  <c r="J306" i="5"/>
  <c r="I306" i="5"/>
  <c r="J305" i="5"/>
  <c r="I305" i="5"/>
  <c r="J304" i="5"/>
  <c r="I304" i="5"/>
  <c r="J303" i="5"/>
  <c r="I303" i="5"/>
  <c r="J302" i="5"/>
  <c r="I302" i="5"/>
  <c r="J301" i="5"/>
  <c r="I301" i="5"/>
  <c r="J300" i="5"/>
  <c r="J322" i="5" s="1"/>
  <c r="I300" i="5"/>
  <c r="J299" i="5"/>
  <c r="I299" i="5"/>
  <c r="J298" i="5"/>
  <c r="I298" i="5"/>
  <c r="J297" i="5"/>
  <c r="I297" i="5"/>
  <c r="I325" i="5" s="1"/>
  <c r="H296" i="5"/>
  <c r="G296" i="5"/>
  <c r="F296" i="5"/>
  <c r="E296" i="5"/>
  <c r="H295" i="5"/>
  <c r="G295" i="5"/>
  <c r="F295" i="5"/>
  <c r="E295" i="5"/>
  <c r="H294" i="5"/>
  <c r="G294" i="5"/>
  <c r="F294" i="5"/>
  <c r="E294" i="5"/>
  <c r="H293" i="5"/>
  <c r="G293" i="5"/>
  <c r="F293" i="5"/>
  <c r="E293" i="5"/>
  <c r="H292" i="5"/>
  <c r="G292" i="5"/>
  <c r="F292" i="5"/>
  <c r="E292" i="5"/>
  <c r="J291" i="5"/>
  <c r="I291" i="5"/>
  <c r="J290" i="5"/>
  <c r="J295" i="5" s="1"/>
  <c r="I290" i="5"/>
  <c r="I295" i="5" s="1"/>
  <c r="J289" i="5"/>
  <c r="I289" i="5"/>
  <c r="J288" i="5"/>
  <c r="I288" i="5"/>
  <c r="J287" i="5"/>
  <c r="I287" i="5"/>
  <c r="J286" i="5"/>
  <c r="I286" i="5"/>
  <c r="J285" i="5"/>
  <c r="I285" i="5"/>
  <c r="J284" i="5"/>
  <c r="I284" i="5"/>
  <c r="J283" i="5"/>
  <c r="I283" i="5"/>
  <c r="J282" i="5"/>
  <c r="I282" i="5"/>
  <c r="J281" i="5"/>
  <c r="I281" i="5"/>
  <c r="J280" i="5"/>
  <c r="I280" i="5"/>
  <c r="J279" i="5"/>
  <c r="I279" i="5"/>
  <c r="J278" i="5"/>
  <c r="I278" i="5"/>
  <c r="J277" i="5"/>
  <c r="I277" i="5"/>
  <c r="J276" i="5"/>
  <c r="I276" i="5"/>
  <c r="J275" i="5"/>
  <c r="I275" i="5"/>
  <c r="J274" i="5"/>
  <c r="I274" i="5"/>
  <c r="J273" i="5"/>
  <c r="I273" i="5"/>
  <c r="J272" i="5"/>
  <c r="I272" i="5"/>
  <c r="J271" i="5"/>
  <c r="J293" i="5" s="1"/>
  <c r="I271" i="5"/>
  <c r="J270" i="5"/>
  <c r="I270" i="5"/>
  <c r="J269" i="5"/>
  <c r="I269" i="5"/>
  <c r="J268" i="5"/>
  <c r="I268" i="5"/>
  <c r="I296" i="5" s="1"/>
  <c r="H267" i="5"/>
  <c r="G267" i="5"/>
  <c r="F267" i="5"/>
  <c r="E267" i="5"/>
  <c r="H266" i="5"/>
  <c r="G266" i="5"/>
  <c r="F266" i="5"/>
  <c r="E266" i="5"/>
  <c r="H265" i="5"/>
  <c r="G265" i="5"/>
  <c r="F265" i="5"/>
  <c r="E265" i="5"/>
  <c r="H264" i="5"/>
  <c r="G264" i="5"/>
  <c r="F264" i="5"/>
  <c r="E264" i="5"/>
  <c r="H263" i="5"/>
  <c r="G263" i="5"/>
  <c r="F263" i="5"/>
  <c r="E263" i="5"/>
  <c r="J262" i="5"/>
  <c r="I262" i="5"/>
  <c r="J261" i="5"/>
  <c r="J266" i="5" s="1"/>
  <c r="I261" i="5"/>
  <c r="I266" i="5" s="1"/>
  <c r="J260" i="5"/>
  <c r="I260" i="5"/>
  <c r="J259" i="5"/>
  <c r="I259" i="5"/>
  <c r="J258" i="5"/>
  <c r="I258" i="5"/>
  <c r="J257" i="5"/>
  <c r="I257" i="5"/>
  <c r="J256" i="5"/>
  <c r="I256" i="5"/>
  <c r="J255" i="5"/>
  <c r="I255" i="5"/>
  <c r="J254" i="5"/>
  <c r="I254" i="5"/>
  <c r="J253" i="5"/>
  <c r="I253" i="5"/>
  <c r="J252" i="5"/>
  <c r="I252" i="5"/>
  <c r="J251" i="5"/>
  <c r="I251" i="5"/>
  <c r="J250" i="5"/>
  <c r="I250" i="5"/>
  <c r="J249" i="5"/>
  <c r="I249" i="5"/>
  <c r="J248" i="5"/>
  <c r="I248" i="5"/>
  <c r="J247" i="5"/>
  <c r="I247" i="5"/>
  <c r="J246" i="5"/>
  <c r="I246" i="5"/>
  <c r="J245" i="5"/>
  <c r="I245" i="5"/>
  <c r="J244" i="5"/>
  <c r="I244" i="5"/>
  <c r="J243" i="5"/>
  <c r="I243" i="5"/>
  <c r="J242" i="5"/>
  <c r="J264" i="5" s="1"/>
  <c r="I242" i="5"/>
  <c r="J241" i="5"/>
  <c r="I241" i="5"/>
  <c r="J240" i="5"/>
  <c r="I240" i="5"/>
  <c r="J239" i="5"/>
  <c r="I239" i="5"/>
  <c r="I267" i="5" s="1"/>
  <c r="H238" i="5"/>
  <c r="G238" i="5"/>
  <c r="F238" i="5"/>
  <c r="E238" i="5"/>
  <c r="H237" i="5"/>
  <c r="G237" i="5"/>
  <c r="F237" i="5"/>
  <c r="E237" i="5"/>
  <c r="H236" i="5"/>
  <c r="G236" i="5"/>
  <c r="F236" i="5"/>
  <c r="E236" i="5"/>
  <c r="H235" i="5"/>
  <c r="G235" i="5"/>
  <c r="F235" i="5"/>
  <c r="E235" i="5"/>
  <c r="H234" i="5"/>
  <c r="G234" i="5"/>
  <c r="F234" i="5"/>
  <c r="E234" i="5"/>
  <c r="J233" i="5"/>
  <c r="I233" i="5"/>
  <c r="J232" i="5"/>
  <c r="J237" i="5" s="1"/>
  <c r="I232" i="5"/>
  <c r="I237" i="5" s="1"/>
  <c r="J231" i="5"/>
  <c r="I231" i="5"/>
  <c r="J230" i="5"/>
  <c r="I230" i="5"/>
  <c r="J229" i="5"/>
  <c r="I229" i="5"/>
  <c r="J228" i="5"/>
  <c r="I228" i="5"/>
  <c r="J227" i="5"/>
  <c r="I227" i="5"/>
  <c r="J226" i="5"/>
  <c r="I226" i="5"/>
  <c r="J225" i="5"/>
  <c r="I225" i="5"/>
  <c r="J224" i="5"/>
  <c r="I224" i="5"/>
  <c r="J223" i="5"/>
  <c r="I223" i="5"/>
  <c r="J222" i="5"/>
  <c r="I222" i="5"/>
  <c r="J221" i="5"/>
  <c r="I221" i="5"/>
  <c r="J220" i="5"/>
  <c r="I220" i="5"/>
  <c r="J219" i="5"/>
  <c r="I219" i="5"/>
  <c r="J218" i="5"/>
  <c r="I218" i="5"/>
  <c r="J217" i="5"/>
  <c r="I217" i="5"/>
  <c r="J216" i="5"/>
  <c r="I216" i="5"/>
  <c r="J215" i="5"/>
  <c r="I215" i="5"/>
  <c r="J214" i="5"/>
  <c r="I214" i="5"/>
  <c r="J213" i="5"/>
  <c r="J235" i="5" s="1"/>
  <c r="I213" i="5"/>
  <c r="J212" i="5"/>
  <c r="I212" i="5"/>
  <c r="J211" i="5"/>
  <c r="I211" i="5"/>
  <c r="J210" i="5"/>
  <c r="I210" i="5"/>
  <c r="I238" i="5" s="1"/>
  <c r="H209" i="5"/>
  <c r="G209" i="5"/>
  <c r="F209" i="5"/>
  <c r="E209" i="5"/>
  <c r="H208" i="5"/>
  <c r="G208" i="5"/>
  <c r="F208" i="5"/>
  <c r="E208" i="5"/>
  <c r="H207" i="5"/>
  <c r="G207" i="5"/>
  <c r="F207" i="5"/>
  <c r="E207" i="5"/>
  <c r="H206" i="5"/>
  <c r="G206" i="5"/>
  <c r="F206" i="5"/>
  <c r="E206" i="5"/>
  <c r="H205" i="5"/>
  <c r="G205" i="5"/>
  <c r="F205" i="5"/>
  <c r="E205" i="5"/>
  <c r="J204" i="5"/>
  <c r="I204" i="5"/>
  <c r="J203" i="5"/>
  <c r="J208" i="5" s="1"/>
  <c r="I203" i="5"/>
  <c r="I208" i="5" s="1"/>
  <c r="J202" i="5"/>
  <c r="I202" i="5"/>
  <c r="J201" i="5"/>
  <c r="I201" i="5"/>
  <c r="J200" i="5"/>
  <c r="I200" i="5"/>
  <c r="J199" i="5"/>
  <c r="I199" i="5"/>
  <c r="J198" i="5"/>
  <c r="I198" i="5"/>
  <c r="J197" i="5"/>
  <c r="I197" i="5"/>
  <c r="J196" i="5"/>
  <c r="I196" i="5"/>
  <c r="J195" i="5"/>
  <c r="I195" i="5"/>
  <c r="J194" i="5"/>
  <c r="I194" i="5"/>
  <c r="J193" i="5"/>
  <c r="I193" i="5"/>
  <c r="J192" i="5"/>
  <c r="I192" i="5"/>
  <c r="J191" i="5"/>
  <c r="I191" i="5"/>
  <c r="J190" i="5"/>
  <c r="I190" i="5"/>
  <c r="J189" i="5"/>
  <c r="I189" i="5"/>
  <c r="J188" i="5"/>
  <c r="I188" i="5"/>
  <c r="J187" i="5"/>
  <c r="I187" i="5"/>
  <c r="J186" i="5"/>
  <c r="I186" i="5"/>
  <c r="J185" i="5"/>
  <c r="I185" i="5"/>
  <c r="J184" i="5"/>
  <c r="J206" i="5" s="1"/>
  <c r="I184" i="5"/>
  <c r="J183" i="5"/>
  <c r="I183" i="5"/>
  <c r="J182" i="5"/>
  <c r="I182" i="5"/>
  <c r="J181" i="5"/>
  <c r="I181" i="5"/>
  <c r="I209" i="5" s="1"/>
  <c r="H180" i="5"/>
  <c r="G180" i="5"/>
  <c r="F180" i="5"/>
  <c r="E180" i="5"/>
  <c r="H179" i="5"/>
  <c r="G179" i="5"/>
  <c r="F179" i="5"/>
  <c r="E179" i="5"/>
  <c r="H178" i="5"/>
  <c r="G178" i="5"/>
  <c r="F178" i="5"/>
  <c r="E178" i="5"/>
  <c r="H177" i="5"/>
  <c r="G177" i="5"/>
  <c r="F177" i="5"/>
  <c r="E177" i="5"/>
  <c r="H176" i="5"/>
  <c r="G176" i="5"/>
  <c r="F176" i="5"/>
  <c r="E176" i="5"/>
  <c r="J175" i="5"/>
  <c r="I175" i="5"/>
  <c r="J174" i="5"/>
  <c r="J179" i="5" s="1"/>
  <c r="I174" i="5"/>
  <c r="I179" i="5" s="1"/>
  <c r="J173" i="5"/>
  <c r="I173" i="5"/>
  <c r="J172" i="5"/>
  <c r="I172" i="5"/>
  <c r="J171" i="5"/>
  <c r="I171" i="5"/>
  <c r="J170" i="5"/>
  <c r="I170" i="5"/>
  <c r="J169" i="5"/>
  <c r="I169" i="5"/>
  <c r="J168" i="5"/>
  <c r="I168" i="5"/>
  <c r="J167" i="5"/>
  <c r="I167" i="5"/>
  <c r="J166" i="5"/>
  <c r="I166" i="5"/>
  <c r="J165" i="5"/>
  <c r="I165" i="5"/>
  <c r="J164" i="5"/>
  <c r="I164" i="5"/>
  <c r="J163" i="5"/>
  <c r="I163" i="5"/>
  <c r="J162" i="5"/>
  <c r="I162" i="5"/>
  <c r="J161" i="5"/>
  <c r="I161" i="5"/>
  <c r="J160" i="5"/>
  <c r="I160" i="5"/>
  <c r="J159" i="5"/>
  <c r="I159" i="5"/>
  <c r="J158" i="5"/>
  <c r="I158" i="5"/>
  <c r="J157" i="5"/>
  <c r="I157" i="5"/>
  <c r="J156" i="5"/>
  <c r="I156" i="5"/>
  <c r="J155" i="5"/>
  <c r="J177" i="5" s="1"/>
  <c r="I155" i="5"/>
  <c r="J154" i="5"/>
  <c r="I154" i="5"/>
  <c r="J153" i="5"/>
  <c r="I153" i="5"/>
  <c r="J152" i="5"/>
  <c r="I152" i="5"/>
  <c r="I180" i="5" s="1"/>
  <c r="H151" i="5"/>
  <c r="G151" i="5"/>
  <c r="F151" i="5"/>
  <c r="E151" i="5"/>
  <c r="H150" i="5"/>
  <c r="G150" i="5"/>
  <c r="F150" i="5"/>
  <c r="E150" i="5"/>
  <c r="H149" i="5"/>
  <c r="G149" i="5"/>
  <c r="F149" i="5"/>
  <c r="E149" i="5"/>
  <c r="H148" i="5"/>
  <c r="G148" i="5"/>
  <c r="F148" i="5"/>
  <c r="E148" i="5"/>
  <c r="H147" i="5"/>
  <c r="G147" i="5"/>
  <c r="F147" i="5"/>
  <c r="E147" i="5"/>
  <c r="J146" i="5"/>
  <c r="I146" i="5"/>
  <c r="J145" i="5"/>
  <c r="J150" i="5" s="1"/>
  <c r="I145" i="5"/>
  <c r="I150" i="5" s="1"/>
  <c r="J144" i="5"/>
  <c r="I144" i="5"/>
  <c r="J143" i="5"/>
  <c r="I143" i="5"/>
  <c r="J142" i="5"/>
  <c r="I142" i="5"/>
  <c r="J141" i="5"/>
  <c r="I141" i="5"/>
  <c r="J140" i="5"/>
  <c r="I140" i="5"/>
  <c r="J139" i="5"/>
  <c r="I139" i="5"/>
  <c r="J138" i="5"/>
  <c r="I138" i="5"/>
  <c r="J137" i="5"/>
  <c r="I137" i="5"/>
  <c r="J136" i="5"/>
  <c r="I136" i="5"/>
  <c r="J135" i="5"/>
  <c r="I135" i="5"/>
  <c r="J134" i="5"/>
  <c r="I134" i="5"/>
  <c r="J133" i="5"/>
  <c r="I133" i="5"/>
  <c r="J132" i="5"/>
  <c r="I132" i="5"/>
  <c r="J131" i="5"/>
  <c r="I131" i="5"/>
  <c r="J130" i="5"/>
  <c r="I130" i="5"/>
  <c r="J129" i="5"/>
  <c r="I129" i="5"/>
  <c r="J128" i="5"/>
  <c r="I128" i="5"/>
  <c r="J127" i="5"/>
  <c r="I127" i="5"/>
  <c r="J126" i="5"/>
  <c r="J148" i="5" s="1"/>
  <c r="I126" i="5"/>
  <c r="J125" i="5"/>
  <c r="I125" i="5"/>
  <c r="J124" i="5"/>
  <c r="I124" i="5"/>
  <c r="J123" i="5"/>
  <c r="I123" i="5"/>
  <c r="I151" i="5" s="1"/>
  <c r="H122" i="5"/>
  <c r="G122" i="5"/>
  <c r="F122" i="5"/>
  <c r="E122" i="5"/>
  <c r="H121" i="5"/>
  <c r="G121" i="5"/>
  <c r="F121" i="5"/>
  <c r="E121" i="5"/>
  <c r="H120" i="5"/>
  <c r="G120" i="5"/>
  <c r="F120" i="5"/>
  <c r="E120" i="5"/>
  <c r="H119" i="5"/>
  <c r="G119" i="5"/>
  <c r="F119" i="5"/>
  <c r="E119" i="5"/>
  <c r="H118" i="5"/>
  <c r="G118" i="5"/>
  <c r="F118" i="5"/>
  <c r="E118" i="5"/>
  <c r="J117" i="5"/>
  <c r="I117" i="5"/>
  <c r="J116" i="5"/>
  <c r="J121" i="5" s="1"/>
  <c r="I116" i="5"/>
  <c r="I121" i="5" s="1"/>
  <c r="J115" i="5"/>
  <c r="I115" i="5"/>
  <c r="J114" i="5"/>
  <c r="I114" i="5"/>
  <c r="J113" i="5"/>
  <c r="I113" i="5"/>
  <c r="J112" i="5"/>
  <c r="I112" i="5"/>
  <c r="J111" i="5"/>
  <c r="I111" i="5"/>
  <c r="J110" i="5"/>
  <c r="I110" i="5"/>
  <c r="J109" i="5"/>
  <c r="I109" i="5"/>
  <c r="J108" i="5"/>
  <c r="I108" i="5"/>
  <c r="J107" i="5"/>
  <c r="I107" i="5"/>
  <c r="J106" i="5"/>
  <c r="I106" i="5"/>
  <c r="J105" i="5"/>
  <c r="I105" i="5"/>
  <c r="J104" i="5"/>
  <c r="I104" i="5"/>
  <c r="J103" i="5"/>
  <c r="I103" i="5"/>
  <c r="J102" i="5"/>
  <c r="I102" i="5"/>
  <c r="J101" i="5"/>
  <c r="I101" i="5"/>
  <c r="J100" i="5"/>
  <c r="I100" i="5"/>
  <c r="J99" i="5"/>
  <c r="I99" i="5"/>
  <c r="J98" i="5"/>
  <c r="I98" i="5"/>
  <c r="J97" i="5"/>
  <c r="J119" i="5" s="1"/>
  <c r="I97" i="5"/>
  <c r="J96" i="5"/>
  <c r="I96" i="5"/>
  <c r="J95" i="5"/>
  <c r="I95" i="5"/>
  <c r="J94" i="5"/>
  <c r="I94" i="5"/>
  <c r="I122" i="5" s="1"/>
  <c r="H93" i="5"/>
  <c r="G93" i="5"/>
  <c r="F93" i="5"/>
  <c r="E93" i="5"/>
  <c r="H92" i="5"/>
  <c r="G92" i="5"/>
  <c r="F92" i="5"/>
  <c r="E92" i="5"/>
  <c r="H91" i="5"/>
  <c r="G91" i="5"/>
  <c r="F91" i="5"/>
  <c r="E91" i="5"/>
  <c r="H90" i="5"/>
  <c r="G90" i="5"/>
  <c r="F90" i="5"/>
  <c r="E90" i="5"/>
  <c r="H89" i="5"/>
  <c r="G89" i="5"/>
  <c r="F89" i="5"/>
  <c r="E89" i="5"/>
  <c r="J88" i="5"/>
  <c r="I88" i="5"/>
  <c r="J87" i="5"/>
  <c r="J92" i="5" s="1"/>
  <c r="I87" i="5"/>
  <c r="I92" i="5" s="1"/>
  <c r="J86" i="5"/>
  <c r="I86" i="5"/>
  <c r="J85" i="5"/>
  <c r="I85" i="5"/>
  <c r="J84" i="5"/>
  <c r="I84" i="5"/>
  <c r="J83" i="5"/>
  <c r="I83" i="5"/>
  <c r="J82" i="5"/>
  <c r="I82" i="5"/>
  <c r="J81" i="5"/>
  <c r="I81" i="5"/>
  <c r="J80" i="5"/>
  <c r="I80" i="5"/>
  <c r="J79" i="5"/>
  <c r="I79" i="5"/>
  <c r="J78" i="5"/>
  <c r="I78" i="5"/>
  <c r="J77" i="5"/>
  <c r="I77" i="5"/>
  <c r="J76" i="5"/>
  <c r="I76" i="5"/>
  <c r="J75" i="5"/>
  <c r="I75" i="5"/>
  <c r="J74" i="5"/>
  <c r="I74" i="5"/>
  <c r="J73" i="5"/>
  <c r="I73" i="5"/>
  <c r="J72" i="5"/>
  <c r="I72" i="5"/>
  <c r="J71" i="5"/>
  <c r="I71" i="5"/>
  <c r="J70" i="5"/>
  <c r="I70" i="5"/>
  <c r="J69" i="5"/>
  <c r="I69" i="5"/>
  <c r="J68" i="5"/>
  <c r="J90" i="5" s="1"/>
  <c r="I68" i="5"/>
  <c r="J67" i="5"/>
  <c r="I67" i="5"/>
  <c r="J66" i="5"/>
  <c r="I66" i="5"/>
  <c r="J65" i="5"/>
  <c r="I65" i="5"/>
  <c r="I93" i="5" s="1"/>
  <c r="H64" i="5"/>
  <c r="G64" i="5"/>
  <c r="F64" i="5"/>
  <c r="E64" i="5"/>
  <c r="H63" i="5"/>
  <c r="G63" i="5"/>
  <c r="F63" i="5"/>
  <c r="E63" i="5"/>
  <c r="H62" i="5"/>
  <c r="G62" i="5"/>
  <c r="F62" i="5"/>
  <c r="E62" i="5"/>
  <c r="H61" i="5"/>
  <c r="G61" i="5"/>
  <c r="F61" i="5"/>
  <c r="E61" i="5"/>
  <c r="H60" i="5"/>
  <c r="G60" i="5"/>
  <c r="F60" i="5"/>
  <c r="E60" i="5"/>
  <c r="J59" i="5"/>
  <c r="I59" i="5"/>
  <c r="J58" i="5"/>
  <c r="J63" i="5" s="1"/>
  <c r="I58" i="5"/>
  <c r="I63" i="5" s="1"/>
  <c r="J57" i="5"/>
  <c r="I57" i="5"/>
  <c r="J56" i="5"/>
  <c r="I56" i="5"/>
  <c r="J55" i="5"/>
  <c r="I55" i="5"/>
  <c r="J54" i="5"/>
  <c r="I54" i="5"/>
  <c r="J53" i="5"/>
  <c r="I53" i="5"/>
  <c r="J52" i="5"/>
  <c r="I52" i="5"/>
  <c r="J51" i="5"/>
  <c r="I51" i="5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J43" i="5"/>
  <c r="I43" i="5"/>
  <c r="J42" i="5"/>
  <c r="I42" i="5"/>
  <c r="J41" i="5"/>
  <c r="I41" i="5"/>
  <c r="J40" i="5"/>
  <c r="I40" i="5"/>
  <c r="J39" i="5"/>
  <c r="J61" i="5" s="1"/>
  <c r="I39" i="5"/>
  <c r="J38" i="5"/>
  <c r="I38" i="5"/>
  <c r="J37" i="5"/>
  <c r="I37" i="5"/>
  <c r="J36" i="5"/>
  <c r="I36" i="5"/>
  <c r="I64" i="5" s="1"/>
  <c r="H35" i="5"/>
  <c r="G35" i="5"/>
  <c r="F35" i="5"/>
  <c r="E35" i="5"/>
  <c r="H34" i="5"/>
  <c r="G34" i="5"/>
  <c r="F34" i="5"/>
  <c r="E34" i="5"/>
  <c r="H33" i="5"/>
  <c r="G33" i="5"/>
  <c r="F33" i="5"/>
  <c r="E33" i="5"/>
  <c r="H32" i="5"/>
  <c r="G32" i="5"/>
  <c r="F32" i="5"/>
  <c r="E32" i="5"/>
  <c r="H31" i="5"/>
  <c r="G31" i="5"/>
  <c r="F31" i="5"/>
  <c r="E31" i="5"/>
  <c r="J30" i="5"/>
  <c r="J523" i="5" s="1"/>
  <c r="I30" i="5"/>
  <c r="J29" i="5"/>
  <c r="I29" i="5"/>
  <c r="I522" i="5" s="1"/>
  <c r="I527" i="5" s="1"/>
  <c r="J28" i="5"/>
  <c r="J521" i="5" s="1"/>
  <c r="I28" i="5"/>
  <c r="J27" i="5"/>
  <c r="I27" i="5"/>
  <c r="I520" i="5" s="1"/>
  <c r="J26" i="5"/>
  <c r="J519" i="5" s="1"/>
  <c r="I26" i="5"/>
  <c r="J25" i="5"/>
  <c r="I25" i="5"/>
  <c r="I518" i="5" s="1"/>
  <c r="J24" i="5"/>
  <c r="J517" i="5" s="1"/>
  <c r="I24" i="5"/>
  <c r="J23" i="5"/>
  <c r="I23" i="5"/>
  <c r="I516" i="5" s="1"/>
  <c r="J22" i="5"/>
  <c r="J515" i="5" s="1"/>
  <c r="I22" i="5"/>
  <c r="J21" i="5"/>
  <c r="I21" i="5"/>
  <c r="I514" i="5" s="1"/>
  <c r="J20" i="5"/>
  <c r="J513" i="5" s="1"/>
  <c r="I20" i="5"/>
  <c r="J19" i="5"/>
  <c r="I19" i="5"/>
  <c r="I512" i="5" s="1"/>
  <c r="J18" i="5"/>
  <c r="J511" i="5" s="1"/>
  <c r="I18" i="5"/>
  <c r="J17" i="5"/>
  <c r="I17" i="5"/>
  <c r="I510" i="5" s="1"/>
  <c r="J16" i="5"/>
  <c r="J509" i="5" s="1"/>
  <c r="I16" i="5"/>
  <c r="J15" i="5"/>
  <c r="I15" i="5"/>
  <c r="I508" i="5" s="1"/>
  <c r="J14" i="5"/>
  <c r="J507" i="5" s="1"/>
  <c r="I14" i="5"/>
  <c r="J13" i="5"/>
  <c r="I13" i="5"/>
  <c r="I506" i="5" s="1"/>
  <c r="J12" i="5"/>
  <c r="J505" i="5" s="1"/>
  <c r="I12" i="5"/>
  <c r="J11" i="5"/>
  <c r="I11" i="5"/>
  <c r="I504" i="5" s="1"/>
  <c r="J10" i="5"/>
  <c r="J503" i="5" s="1"/>
  <c r="I10" i="5"/>
  <c r="J9" i="5"/>
  <c r="I9" i="5"/>
  <c r="I502" i="5" s="1"/>
  <c r="J8" i="5"/>
  <c r="J501" i="5" s="1"/>
  <c r="I8" i="5"/>
  <c r="J7" i="5"/>
  <c r="I7" i="5"/>
  <c r="I500" i="5" s="1"/>
  <c r="H523" i="4"/>
  <c r="G523" i="4"/>
  <c r="F523" i="4"/>
  <c r="E523" i="4"/>
  <c r="H522" i="4"/>
  <c r="H527" i="4" s="1"/>
  <c r="G522" i="4"/>
  <c r="G527" i="4" s="1"/>
  <c r="F522" i="4"/>
  <c r="F527" i="4" s="1"/>
  <c r="E522" i="4"/>
  <c r="E527" i="4" s="1"/>
  <c r="H521" i="4"/>
  <c r="G521" i="4"/>
  <c r="F521" i="4"/>
  <c r="E521" i="4"/>
  <c r="H520" i="4"/>
  <c r="G520" i="4"/>
  <c r="F520" i="4"/>
  <c r="E520" i="4"/>
  <c r="H519" i="4"/>
  <c r="G519" i="4"/>
  <c r="F519" i="4"/>
  <c r="E519" i="4"/>
  <c r="H518" i="4"/>
  <c r="G518" i="4"/>
  <c r="F518" i="4"/>
  <c r="E518" i="4"/>
  <c r="H517" i="4"/>
  <c r="G517" i="4"/>
  <c r="F517" i="4"/>
  <c r="E517" i="4"/>
  <c r="H516" i="4"/>
  <c r="G516" i="4"/>
  <c r="F516" i="4"/>
  <c r="E516" i="4"/>
  <c r="H515" i="4"/>
  <c r="G515" i="4"/>
  <c r="F515" i="4"/>
  <c r="E515" i="4"/>
  <c r="H514" i="4"/>
  <c r="G514" i="4"/>
  <c r="F514" i="4"/>
  <c r="E514" i="4"/>
  <c r="H513" i="4"/>
  <c r="G513" i="4"/>
  <c r="F513" i="4"/>
  <c r="E513" i="4"/>
  <c r="H512" i="4"/>
  <c r="G512" i="4"/>
  <c r="F512" i="4"/>
  <c r="E512" i="4"/>
  <c r="H511" i="4"/>
  <c r="G511" i="4"/>
  <c r="F511" i="4"/>
  <c r="E511" i="4"/>
  <c r="H510" i="4"/>
  <c r="G510" i="4"/>
  <c r="F510" i="4"/>
  <c r="E510" i="4"/>
  <c r="H509" i="4"/>
  <c r="G509" i="4"/>
  <c r="F509" i="4"/>
  <c r="E509" i="4"/>
  <c r="H508" i="4"/>
  <c r="G508" i="4"/>
  <c r="F508" i="4"/>
  <c r="E508" i="4"/>
  <c r="H507" i="4"/>
  <c r="G507" i="4"/>
  <c r="F507" i="4"/>
  <c r="E507" i="4"/>
  <c r="H506" i="4"/>
  <c r="G506" i="4"/>
  <c r="F506" i="4"/>
  <c r="E506" i="4"/>
  <c r="H505" i="4"/>
  <c r="G505" i="4"/>
  <c r="F505" i="4"/>
  <c r="E505" i="4"/>
  <c r="H504" i="4"/>
  <c r="G504" i="4"/>
  <c r="F504" i="4"/>
  <c r="E504" i="4"/>
  <c r="H503" i="4"/>
  <c r="H525" i="4" s="1"/>
  <c r="G503" i="4"/>
  <c r="G525" i="4" s="1"/>
  <c r="F503" i="4"/>
  <c r="F525" i="4" s="1"/>
  <c r="E503" i="4"/>
  <c r="E525" i="4" s="1"/>
  <c r="H502" i="4"/>
  <c r="G502" i="4"/>
  <c r="F502" i="4"/>
  <c r="E502" i="4"/>
  <c r="H501" i="4"/>
  <c r="G501" i="4"/>
  <c r="F501" i="4"/>
  <c r="E501" i="4"/>
  <c r="H500" i="4"/>
  <c r="H528" i="4" s="1"/>
  <c r="G500" i="4"/>
  <c r="G528" i="4" s="1"/>
  <c r="F500" i="4"/>
  <c r="F528" i="4" s="1"/>
  <c r="E500" i="4"/>
  <c r="E528" i="4" s="1"/>
  <c r="H499" i="4"/>
  <c r="G499" i="4"/>
  <c r="F499" i="4"/>
  <c r="E499" i="4"/>
  <c r="H498" i="4"/>
  <c r="G498" i="4"/>
  <c r="F498" i="4"/>
  <c r="E498" i="4"/>
  <c r="H497" i="4"/>
  <c r="G497" i="4"/>
  <c r="F497" i="4"/>
  <c r="E497" i="4"/>
  <c r="H496" i="4"/>
  <c r="G496" i="4"/>
  <c r="F496" i="4"/>
  <c r="E496" i="4"/>
  <c r="H495" i="4"/>
  <c r="G495" i="4"/>
  <c r="F495" i="4"/>
  <c r="E495" i="4"/>
  <c r="J494" i="4"/>
  <c r="I494" i="4"/>
  <c r="J493" i="4"/>
  <c r="J498" i="4" s="1"/>
  <c r="I493" i="4"/>
  <c r="I498" i="4" s="1"/>
  <c r="J492" i="4"/>
  <c r="I492" i="4"/>
  <c r="J491" i="4"/>
  <c r="I491" i="4"/>
  <c r="J490" i="4"/>
  <c r="I490" i="4"/>
  <c r="J489" i="4"/>
  <c r="I489" i="4"/>
  <c r="J488" i="4"/>
  <c r="I488" i="4"/>
  <c r="J487" i="4"/>
  <c r="I487" i="4"/>
  <c r="J486" i="4"/>
  <c r="I486" i="4"/>
  <c r="J485" i="4"/>
  <c r="I485" i="4"/>
  <c r="J484" i="4"/>
  <c r="I484" i="4"/>
  <c r="J483" i="4"/>
  <c r="I483" i="4"/>
  <c r="J482" i="4"/>
  <c r="I482" i="4"/>
  <c r="J481" i="4"/>
  <c r="I481" i="4"/>
  <c r="J480" i="4"/>
  <c r="I480" i="4"/>
  <c r="J479" i="4"/>
  <c r="I479" i="4"/>
  <c r="J478" i="4"/>
  <c r="I478" i="4"/>
  <c r="J477" i="4"/>
  <c r="I477" i="4"/>
  <c r="J476" i="4"/>
  <c r="I476" i="4"/>
  <c r="J475" i="4"/>
  <c r="I475" i="4"/>
  <c r="J474" i="4"/>
  <c r="J496" i="4" s="1"/>
  <c r="I474" i="4"/>
  <c r="J473" i="4"/>
  <c r="I473" i="4"/>
  <c r="J472" i="4"/>
  <c r="I472" i="4"/>
  <c r="J471" i="4"/>
  <c r="I471" i="4"/>
  <c r="H470" i="4"/>
  <c r="G470" i="4"/>
  <c r="F470" i="4"/>
  <c r="E470" i="4"/>
  <c r="H469" i="4"/>
  <c r="G469" i="4"/>
  <c r="F469" i="4"/>
  <c r="E469" i="4"/>
  <c r="H468" i="4"/>
  <c r="G468" i="4"/>
  <c r="F468" i="4"/>
  <c r="E468" i="4"/>
  <c r="H467" i="4"/>
  <c r="G467" i="4"/>
  <c r="F467" i="4"/>
  <c r="E467" i="4"/>
  <c r="H466" i="4"/>
  <c r="G466" i="4"/>
  <c r="F466" i="4"/>
  <c r="E466" i="4"/>
  <c r="J465" i="4"/>
  <c r="I465" i="4"/>
  <c r="J464" i="4"/>
  <c r="J469" i="4" s="1"/>
  <c r="I464" i="4"/>
  <c r="I469" i="4" s="1"/>
  <c r="J463" i="4"/>
  <c r="I463" i="4"/>
  <c r="J462" i="4"/>
  <c r="I462" i="4"/>
  <c r="J461" i="4"/>
  <c r="I461" i="4"/>
  <c r="J460" i="4"/>
  <c r="I460" i="4"/>
  <c r="J459" i="4"/>
  <c r="I459" i="4"/>
  <c r="J458" i="4"/>
  <c r="I458" i="4"/>
  <c r="J457" i="4"/>
  <c r="I457" i="4"/>
  <c r="J456" i="4"/>
  <c r="I456" i="4"/>
  <c r="J455" i="4"/>
  <c r="I455" i="4"/>
  <c r="J454" i="4"/>
  <c r="I454" i="4"/>
  <c r="J453" i="4"/>
  <c r="I453" i="4"/>
  <c r="J452" i="4"/>
  <c r="I452" i="4"/>
  <c r="J451" i="4"/>
  <c r="I451" i="4"/>
  <c r="J450" i="4"/>
  <c r="I450" i="4"/>
  <c r="J449" i="4"/>
  <c r="I449" i="4"/>
  <c r="J448" i="4"/>
  <c r="I448" i="4"/>
  <c r="J447" i="4"/>
  <c r="I447" i="4"/>
  <c r="J446" i="4"/>
  <c r="I446" i="4"/>
  <c r="J445" i="4"/>
  <c r="J467" i="4" s="1"/>
  <c r="I445" i="4"/>
  <c r="J444" i="4"/>
  <c r="I444" i="4"/>
  <c r="J443" i="4"/>
  <c r="I443" i="4"/>
  <c r="J442" i="4"/>
  <c r="I442" i="4"/>
  <c r="I470" i="4" s="1"/>
  <c r="H441" i="4"/>
  <c r="G441" i="4"/>
  <c r="F441" i="4"/>
  <c r="E441" i="4"/>
  <c r="H440" i="4"/>
  <c r="G440" i="4"/>
  <c r="F440" i="4"/>
  <c r="E440" i="4"/>
  <c r="H439" i="4"/>
  <c r="G439" i="4"/>
  <c r="F439" i="4"/>
  <c r="E439" i="4"/>
  <c r="H438" i="4"/>
  <c r="G438" i="4"/>
  <c r="F438" i="4"/>
  <c r="E438" i="4"/>
  <c r="H437" i="4"/>
  <c r="G437" i="4"/>
  <c r="F437" i="4"/>
  <c r="E437" i="4"/>
  <c r="J436" i="4"/>
  <c r="I436" i="4"/>
  <c r="J435" i="4"/>
  <c r="J440" i="4" s="1"/>
  <c r="I435" i="4"/>
  <c r="I440" i="4" s="1"/>
  <c r="J434" i="4"/>
  <c r="I434" i="4"/>
  <c r="J433" i="4"/>
  <c r="I433" i="4"/>
  <c r="J432" i="4"/>
  <c r="I432" i="4"/>
  <c r="J431" i="4"/>
  <c r="I431" i="4"/>
  <c r="J430" i="4"/>
  <c r="I430" i="4"/>
  <c r="J429" i="4"/>
  <c r="I429" i="4"/>
  <c r="J428" i="4"/>
  <c r="I428" i="4"/>
  <c r="J427" i="4"/>
  <c r="I427" i="4"/>
  <c r="J426" i="4"/>
  <c r="I426" i="4"/>
  <c r="J425" i="4"/>
  <c r="I425" i="4"/>
  <c r="J424" i="4"/>
  <c r="I424" i="4"/>
  <c r="J423" i="4"/>
  <c r="I423" i="4"/>
  <c r="J422" i="4"/>
  <c r="I422" i="4"/>
  <c r="J421" i="4"/>
  <c r="I421" i="4"/>
  <c r="J420" i="4"/>
  <c r="I420" i="4"/>
  <c r="J419" i="4"/>
  <c r="I419" i="4"/>
  <c r="J418" i="4"/>
  <c r="I418" i="4"/>
  <c r="J417" i="4"/>
  <c r="I417" i="4"/>
  <c r="J416" i="4"/>
  <c r="J438" i="4" s="1"/>
  <c r="I416" i="4"/>
  <c r="J415" i="4"/>
  <c r="I415" i="4"/>
  <c r="J414" i="4"/>
  <c r="I414" i="4"/>
  <c r="J413" i="4"/>
  <c r="I413" i="4"/>
  <c r="I441" i="4" s="1"/>
  <c r="H412" i="4"/>
  <c r="G412" i="4"/>
  <c r="F412" i="4"/>
  <c r="E412" i="4"/>
  <c r="H411" i="4"/>
  <c r="G411" i="4"/>
  <c r="F411" i="4"/>
  <c r="E411" i="4"/>
  <c r="H410" i="4"/>
  <c r="G410" i="4"/>
  <c r="F410" i="4"/>
  <c r="E410" i="4"/>
  <c r="H409" i="4"/>
  <c r="G409" i="4"/>
  <c r="F409" i="4"/>
  <c r="E409" i="4"/>
  <c r="H408" i="4"/>
  <c r="G408" i="4"/>
  <c r="F408" i="4"/>
  <c r="E408" i="4"/>
  <c r="J407" i="4"/>
  <c r="I407" i="4"/>
  <c r="J406" i="4"/>
  <c r="J411" i="4" s="1"/>
  <c r="I406" i="4"/>
  <c r="I411" i="4" s="1"/>
  <c r="J405" i="4"/>
  <c r="I405" i="4"/>
  <c r="J404" i="4"/>
  <c r="I404" i="4"/>
  <c r="J403" i="4"/>
  <c r="I403" i="4"/>
  <c r="J402" i="4"/>
  <c r="I402" i="4"/>
  <c r="J401" i="4"/>
  <c r="I401" i="4"/>
  <c r="J400" i="4"/>
  <c r="I400" i="4"/>
  <c r="J399" i="4"/>
  <c r="I399" i="4"/>
  <c r="J398" i="4"/>
  <c r="I398" i="4"/>
  <c r="J397" i="4"/>
  <c r="I397" i="4"/>
  <c r="J396" i="4"/>
  <c r="I396" i="4"/>
  <c r="J395" i="4"/>
  <c r="I395" i="4"/>
  <c r="J394" i="4"/>
  <c r="I394" i="4"/>
  <c r="J393" i="4"/>
  <c r="I393" i="4"/>
  <c r="J392" i="4"/>
  <c r="I392" i="4"/>
  <c r="J391" i="4"/>
  <c r="I391" i="4"/>
  <c r="J390" i="4"/>
  <c r="I390" i="4"/>
  <c r="J389" i="4"/>
  <c r="I389" i="4"/>
  <c r="J388" i="4"/>
  <c r="I388" i="4"/>
  <c r="J387" i="4"/>
  <c r="J409" i="4" s="1"/>
  <c r="I387" i="4"/>
  <c r="J386" i="4"/>
  <c r="I386" i="4"/>
  <c r="J385" i="4"/>
  <c r="I385" i="4"/>
  <c r="J384" i="4"/>
  <c r="I384" i="4"/>
  <c r="I412" i="4" s="1"/>
  <c r="H383" i="4"/>
  <c r="G383" i="4"/>
  <c r="F383" i="4"/>
  <c r="E383" i="4"/>
  <c r="H382" i="4"/>
  <c r="G382" i="4"/>
  <c r="F382" i="4"/>
  <c r="E382" i="4"/>
  <c r="H381" i="4"/>
  <c r="G381" i="4"/>
  <c r="F381" i="4"/>
  <c r="E381" i="4"/>
  <c r="H380" i="4"/>
  <c r="G380" i="4"/>
  <c r="F380" i="4"/>
  <c r="E380" i="4"/>
  <c r="H379" i="4"/>
  <c r="G379" i="4"/>
  <c r="F379" i="4"/>
  <c r="E379" i="4"/>
  <c r="J378" i="4"/>
  <c r="I378" i="4"/>
  <c r="J377" i="4"/>
  <c r="J382" i="4" s="1"/>
  <c r="I377" i="4"/>
  <c r="I382" i="4" s="1"/>
  <c r="J376" i="4"/>
  <c r="I376" i="4"/>
  <c r="J375" i="4"/>
  <c r="I375" i="4"/>
  <c r="J374" i="4"/>
  <c r="I374" i="4"/>
  <c r="J373" i="4"/>
  <c r="I373" i="4"/>
  <c r="J372" i="4"/>
  <c r="I372" i="4"/>
  <c r="J371" i="4"/>
  <c r="I371" i="4"/>
  <c r="J370" i="4"/>
  <c r="I370" i="4"/>
  <c r="J369" i="4"/>
  <c r="I369" i="4"/>
  <c r="J368" i="4"/>
  <c r="I368" i="4"/>
  <c r="J367" i="4"/>
  <c r="I367" i="4"/>
  <c r="J366" i="4"/>
  <c r="I366" i="4"/>
  <c r="J365" i="4"/>
  <c r="I365" i="4"/>
  <c r="J364" i="4"/>
  <c r="I364" i="4"/>
  <c r="J363" i="4"/>
  <c r="I363" i="4"/>
  <c r="J362" i="4"/>
  <c r="I362" i="4"/>
  <c r="J361" i="4"/>
  <c r="I361" i="4"/>
  <c r="J360" i="4"/>
  <c r="I360" i="4"/>
  <c r="J359" i="4"/>
  <c r="I359" i="4"/>
  <c r="J358" i="4"/>
  <c r="J380" i="4" s="1"/>
  <c r="I358" i="4"/>
  <c r="J357" i="4"/>
  <c r="I357" i="4"/>
  <c r="J356" i="4"/>
  <c r="I356" i="4"/>
  <c r="J355" i="4"/>
  <c r="I355" i="4"/>
  <c r="I383" i="4" s="1"/>
  <c r="H354" i="4"/>
  <c r="G354" i="4"/>
  <c r="F354" i="4"/>
  <c r="E354" i="4"/>
  <c r="G353" i="4"/>
  <c r="E353" i="4"/>
  <c r="H352" i="4"/>
  <c r="G352" i="4"/>
  <c r="F352" i="4"/>
  <c r="E352" i="4"/>
  <c r="H351" i="4"/>
  <c r="G351" i="4"/>
  <c r="F351" i="4"/>
  <c r="E351" i="4"/>
  <c r="H350" i="4"/>
  <c r="G350" i="4"/>
  <c r="F350" i="4"/>
  <c r="E350" i="4"/>
  <c r="J349" i="4"/>
  <c r="I349" i="4"/>
  <c r="J348" i="4"/>
  <c r="J353" i="4" s="1"/>
  <c r="I348" i="4"/>
  <c r="I353" i="4" s="1"/>
  <c r="J347" i="4"/>
  <c r="I347" i="4"/>
  <c r="J346" i="4"/>
  <c r="I346" i="4"/>
  <c r="J345" i="4"/>
  <c r="I345" i="4"/>
  <c r="J344" i="4"/>
  <c r="I344" i="4"/>
  <c r="J343" i="4"/>
  <c r="I343" i="4"/>
  <c r="J342" i="4"/>
  <c r="I342" i="4"/>
  <c r="J341" i="4"/>
  <c r="I341" i="4"/>
  <c r="J340" i="4"/>
  <c r="I340" i="4"/>
  <c r="J339" i="4"/>
  <c r="I339" i="4"/>
  <c r="J338" i="4"/>
  <c r="I338" i="4"/>
  <c r="J337" i="4"/>
  <c r="I337" i="4"/>
  <c r="J336" i="4"/>
  <c r="I336" i="4"/>
  <c r="J335" i="4"/>
  <c r="I335" i="4"/>
  <c r="J334" i="4"/>
  <c r="I334" i="4"/>
  <c r="J333" i="4"/>
  <c r="I333" i="4"/>
  <c r="J332" i="4"/>
  <c r="I332" i="4"/>
  <c r="J331" i="4"/>
  <c r="I331" i="4"/>
  <c r="J330" i="4"/>
  <c r="I330" i="4"/>
  <c r="J329" i="4"/>
  <c r="I329" i="4"/>
  <c r="I351" i="4" s="1"/>
  <c r="J328" i="4"/>
  <c r="I328" i="4"/>
  <c r="J327" i="4"/>
  <c r="I327" i="4"/>
  <c r="J326" i="4"/>
  <c r="J354" i="4" s="1"/>
  <c r="I326" i="4"/>
  <c r="H325" i="4"/>
  <c r="G325" i="4"/>
  <c r="F325" i="4"/>
  <c r="E325" i="4"/>
  <c r="H324" i="4"/>
  <c r="G324" i="4"/>
  <c r="F324" i="4"/>
  <c r="E324" i="4"/>
  <c r="H323" i="4"/>
  <c r="G323" i="4"/>
  <c r="F323" i="4"/>
  <c r="E323" i="4"/>
  <c r="H322" i="4"/>
  <c r="G322" i="4"/>
  <c r="F322" i="4"/>
  <c r="E322" i="4"/>
  <c r="H321" i="4"/>
  <c r="G321" i="4"/>
  <c r="F321" i="4"/>
  <c r="E321" i="4"/>
  <c r="J320" i="4"/>
  <c r="I320" i="4"/>
  <c r="J319" i="4"/>
  <c r="J324" i="4" s="1"/>
  <c r="I319" i="4"/>
  <c r="I324" i="4" s="1"/>
  <c r="J318" i="4"/>
  <c r="I318" i="4"/>
  <c r="J317" i="4"/>
  <c r="I317" i="4"/>
  <c r="J316" i="4"/>
  <c r="I316" i="4"/>
  <c r="J315" i="4"/>
  <c r="I315" i="4"/>
  <c r="J314" i="4"/>
  <c r="I314" i="4"/>
  <c r="J313" i="4"/>
  <c r="I313" i="4"/>
  <c r="J312" i="4"/>
  <c r="I312" i="4"/>
  <c r="J311" i="4"/>
  <c r="I311" i="4"/>
  <c r="J310" i="4"/>
  <c r="I310" i="4"/>
  <c r="J309" i="4"/>
  <c r="I309" i="4"/>
  <c r="J308" i="4"/>
  <c r="I308" i="4"/>
  <c r="J307" i="4"/>
  <c r="I307" i="4"/>
  <c r="J306" i="4"/>
  <c r="I306" i="4"/>
  <c r="J305" i="4"/>
  <c r="I305" i="4"/>
  <c r="J304" i="4"/>
  <c r="I304" i="4"/>
  <c r="J303" i="4"/>
  <c r="I303" i="4"/>
  <c r="J302" i="4"/>
  <c r="I302" i="4"/>
  <c r="J301" i="4"/>
  <c r="I301" i="4"/>
  <c r="J300" i="4"/>
  <c r="I300" i="4"/>
  <c r="I322" i="4" s="1"/>
  <c r="J299" i="4"/>
  <c r="I299" i="4"/>
  <c r="J298" i="4"/>
  <c r="I298" i="4"/>
  <c r="J297" i="4"/>
  <c r="J325" i="4" s="1"/>
  <c r="I297" i="4"/>
  <c r="H296" i="4"/>
  <c r="G296" i="4"/>
  <c r="F296" i="4"/>
  <c r="E296" i="4"/>
  <c r="H295" i="4"/>
  <c r="G295" i="4"/>
  <c r="F295" i="4"/>
  <c r="E295" i="4"/>
  <c r="H294" i="4"/>
  <c r="G294" i="4"/>
  <c r="F294" i="4"/>
  <c r="E294" i="4"/>
  <c r="H293" i="4"/>
  <c r="G293" i="4"/>
  <c r="F293" i="4"/>
  <c r="E293" i="4"/>
  <c r="H292" i="4"/>
  <c r="G292" i="4"/>
  <c r="F292" i="4"/>
  <c r="E292" i="4"/>
  <c r="J291" i="4"/>
  <c r="I291" i="4"/>
  <c r="J290" i="4"/>
  <c r="J295" i="4" s="1"/>
  <c r="I290" i="4"/>
  <c r="I295" i="4" s="1"/>
  <c r="J289" i="4"/>
  <c r="I289" i="4"/>
  <c r="J288" i="4"/>
  <c r="I288" i="4"/>
  <c r="J287" i="4"/>
  <c r="I287" i="4"/>
  <c r="J286" i="4"/>
  <c r="I286" i="4"/>
  <c r="J285" i="4"/>
  <c r="I285" i="4"/>
  <c r="J284" i="4"/>
  <c r="I284" i="4"/>
  <c r="J283" i="4"/>
  <c r="I283" i="4"/>
  <c r="J282" i="4"/>
  <c r="I282" i="4"/>
  <c r="J281" i="4"/>
  <c r="I281" i="4"/>
  <c r="J280" i="4"/>
  <c r="I280" i="4"/>
  <c r="J279" i="4"/>
  <c r="I279" i="4"/>
  <c r="J278" i="4"/>
  <c r="I278" i="4"/>
  <c r="J277" i="4"/>
  <c r="I277" i="4"/>
  <c r="J276" i="4"/>
  <c r="I276" i="4"/>
  <c r="J275" i="4"/>
  <c r="I275" i="4"/>
  <c r="J274" i="4"/>
  <c r="I274" i="4"/>
  <c r="J273" i="4"/>
  <c r="I273" i="4"/>
  <c r="J272" i="4"/>
  <c r="I272" i="4"/>
  <c r="J271" i="4"/>
  <c r="I271" i="4"/>
  <c r="I293" i="4" s="1"/>
  <c r="J270" i="4"/>
  <c r="I270" i="4"/>
  <c r="J269" i="4"/>
  <c r="I269" i="4"/>
  <c r="J268" i="4"/>
  <c r="J296" i="4" s="1"/>
  <c r="I268" i="4"/>
  <c r="H267" i="4"/>
  <c r="G267" i="4"/>
  <c r="F267" i="4"/>
  <c r="E267" i="4"/>
  <c r="H266" i="4"/>
  <c r="G266" i="4"/>
  <c r="F266" i="4"/>
  <c r="E266" i="4"/>
  <c r="H265" i="4"/>
  <c r="G265" i="4"/>
  <c r="F265" i="4"/>
  <c r="E265" i="4"/>
  <c r="H264" i="4"/>
  <c r="G264" i="4"/>
  <c r="F264" i="4"/>
  <c r="E264" i="4"/>
  <c r="H263" i="4"/>
  <c r="G263" i="4"/>
  <c r="F263" i="4"/>
  <c r="E263" i="4"/>
  <c r="J262" i="4"/>
  <c r="I262" i="4"/>
  <c r="J261" i="4"/>
  <c r="J266" i="4" s="1"/>
  <c r="I261" i="4"/>
  <c r="I266" i="4" s="1"/>
  <c r="J260" i="4"/>
  <c r="I260" i="4"/>
  <c r="J259" i="4"/>
  <c r="I259" i="4"/>
  <c r="J258" i="4"/>
  <c r="I258" i="4"/>
  <c r="J257" i="4"/>
  <c r="I257" i="4"/>
  <c r="J256" i="4"/>
  <c r="I256" i="4"/>
  <c r="J255" i="4"/>
  <c r="I255" i="4"/>
  <c r="J254" i="4"/>
  <c r="I254" i="4"/>
  <c r="J253" i="4"/>
  <c r="I253" i="4"/>
  <c r="J252" i="4"/>
  <c r="I252" i="4"/>
  <c r="J251" i="4"/>
  <c r="I251" i="4"/>
  <c r="J250" i="4"/>
  <c r="I250" i="4"/>
  <c r="J249" i="4"/>
  <c r="I249" i="4"/>
  <c r="J248" i="4"/>
  <c r="I248" i="4"/>
  <c r="J247" i="4"/>
  <c r="I247" i="4"/>
  <c r="J246" i="4"/>
  <c r="I246" i="4"/>
  <c r="J245" i="4"/>
  <c r="I245" i="4"/>
  <c r="J244" i="4"/>
  <c r="I244" i="4"/>
  <c r="J243" i="4"/>
  <c r="I243" i="4"/>
  <c r="J242" i="4"/>
  <c r="I242" i="4"/>
  <c r="I264" i="4" s="1"/>
  <c r="J241" i="4"/>
  <c r="I241" i="4"/>
  <c r="J240" i="4"/>
  <c r="I240" i="4"/>
  <c r="J239" i="4"/>
  <c r="J267" i="4" s="1"/>
  <c r="I239" i="4"/>
  <c r="H238" i="4"/>
  <c r="G238" i="4"/>
  <c r="F238" i="4"/>
  <c r="E238" i="4"/>
  <c r="H237" i="4"/>
  <c r="G237" i="4"/>
  <c r="F237" i="4"/>
  <c r="E237" i="4"/>
  <c r="H236" i="4"/>
  <c r="G236" i="4"/>
  <c r="F236" i="4"/>
  <c r="E236" i="4"/>
  <c r="H235" i="4"/>
  <c r="G235" i="4"/>
  <c r="F235" i="4"/>
  <c r="E235" i="4"/>
  <c r="H234" i="4"/>
  <c r="G234" i="4"/>
  <c r="F234" i="4"/>
  <c r="E234" i="4"/>
  <c r="J233" i="4"/>
  <c r="I233" i="4"/>
  <c r="J232" i="4"/>
  <c r="J237" i="4" s="1"/>
  <c r="I232" i="4"/>
  <c r="I237" i="4" s="1"/>
  <c r="J231" i="4"/>
  <c r="I231" i="4"/>
  <c r="J230" i="4"/>
  <c r="I230" i="4"/>
  <c r="J229" i="4"/>
  <c r="I229" i="4"/>
  <c r="J228" i="4"/>
  <c r="I228" i="4"/>
  <c r="J227" i="4"/>
  <c r="I227" i="4"/>
  <c r="J226" i="4"/>
  <c r="I226" i="4"/>
  <c r="J225" i="4"/>
  <c r="I225" i="4"/>
  <c r="J224" i="4"/>
  <c r="I224" i="4"/>
  <c r="J223" i="4"/>
  <c r="I223" i="4"/>
  <c r="J222" i="4"/>
  <c r="I222" i="4"/>
  <c r="J221" i="4"/>
  <c r="I221" i="4"/>
  <c r="J220" i="4"/>
  <c r="I220" i="4"/>
  <c r="J219" i="4"/>
  <c r="I219" i="4"/>
  <c r="J218" i="4"/>
  <c r="I218" i="4"/>
  <c r="J217" i="4"/>
  <c r="I217" i="4"/>
  <c r="J216" i="4"/>
  <c r="I216" i="4"/>
  <c r="J215" i="4"/>
  <c r="I215" i="4"/>
  <c r="J214" i="4"/>
  <c r="I214" i="4"/>
  <c r="J213" i="4"/>
  <c r="I213" i="4"/>
  <c r="I235" i="4" s="1"/>
  <c r="J212" i="4"/>
  <c r="I212" i="4"/>
  <c r="J211" i="4"/>
  <c r="I211" i="4"/>
  <c r="J210" i="4"/>
  <c r="J238" i="4" s="1"/>
  <c r="I210" i="4"/>
  <c r="H209" i="4"/>
  <c r="G209" i="4"/>
  <c r="F209" i="4"/>
  <c r="E209" i="4"/>
  <c r="H208" i="4"/>
  <c r="G208" i="4"/>
  <c r="F208" i="4"/>
  <c r="E208" i="4"/>
  <c r="H207" i="4"/>
  <c r="G207" i="4"/>
  <c r="F207" i="4"/>
  <c r="E207" i="4"/>
  <c r="H206" i="4"/>
  <c r="G206" i="4"/>
  <c r="F206" i="4"/>
  <c r="E206" i="4"/>
  <c r="H205" i="4"/>
  <c r="G205" i="4"/>
  <c r="F205" i="4"/>
  <c r="E205" i="4"/>
  <c r="J204" i="4"/>
  <c r="I204" i="4"/>
  <c r="J203" i="4"/>
  <c r="J208" i="4" s="1"/>
  <c r="I203" i="4"/>
  <c r="I208" i="4" s="1"/>
  <c r="J202" i="4"/>
  <c r="I202" i="4"/>
  <c r="J201" i="4"/>
  <c r="I201" i="4"/>
  <c r="J200" i="4"/>
  <c r="I200" i="4"/>
  <c r="J199" i="4"/>
  <c r="I199" i="4"/>
  <c r="J198" i="4"/>
  <c r="I198" i="4"/>
  <c r="J197" i="4"/>
  <c r="I197" i="4"/>
  <c r="J196" i="4"/>
  <c r="I196" i="4"/>
  <c r="J195" i="4"/>
  <c r="I195" i="4"/>
  <c r="J194" i="4"/>
  <c r="I194" i="4"/>
  <c r="J193" i="4"/>
  <c r="I193" i="4"/>
  <c r="J192" i="4"/>
  <c r="I192" i="4"/>
  <c r="J191" i="4"/>
  <c r="I191" i="4"/>
  <c r="J190" i="4"/>
  <c r="I190" i="4"/>
  <c r="J189" i="4"/>
  <c r="I189" i="4"/>
  <c r="J188" i="4"/>
  <c r="I188" i="4"/>
  <c r="J187" i="4"/>
  <c r="I187" i="4"/>
  <c r="J186" i="4"/>
  <c r="I186" i="4"/>
  <c r="J185" i="4"/>
  <c r="I185" i="4"/>
  <c r="J184" i="4"/>
  <c r="I184" i="4"/>
  <c r="I206" i="4" s="1"/>
  <c r="J183" i="4"/>
  <c r="I183" i="4"/>
  <c r="J182" i="4"/>
  <c r="I182" i="4"/>
  <c r="J181" i="4"/>
  <c r="J209" i="4" s="1"/>
  <c r="I181" i="4"/>
  <c r="H180" i="4"/>
  <c r="G180" i="4"/>
  <c r="F180" i="4"/>
  <c r="E180" i="4"/>
  <c r="H179" i="4"/>
  <c r="G179" i="4"/>
  <c r="F179" i="4"/>
  <c r="E179" i="4"/>
  <c r="H178" i="4"/>
  <c r="G178" i="4"/>
  <c r="F178" i="4"/>
  <c r="E178" i="4"/>
  <c r="H177" i="4"/>
  <c r="G177" i="4"/>
  <c r="F177" i="4"/>
  <c r="E177" i="4"/>
  <c r="H176" i="4"/>
  <c r="G176" i="4"/>
  <c r="F176" i="4"/>
  <c r="E176" i="4"/>
  <c r="J175" i="4"/>
  <c r="I175" i="4"/>
  <c r="J174" i="4"/>
  <c r="J179" i="4" s="1"/>
  <c r="I174" i="4"/>
  <c r="I179" i="4" s="1"/>
  <c r="J173" i="4"/>
  <c r="I173" i="4"/>
  <c r="J172" i="4"/>
  <c r="I172" i="4"/>
  <c r="J171" i="4"/>
  <c r="I171" i="4"/>
  <c r="J170" i="4"/>
  <c r="I170" i="4"/>
  <c r="J169" i="4"/>
  <c r="I169" i="4"/>
  <c r="J168" i="4"/>
  <c r="I168" i="4"/>
  <c r="J167" i="4"/>
  <c r="I167" i="4"/>
  <c r="J166" i="4"/>
  <c r="I166" i="4"/>
  <c r="J165" i="4"/>
  <c r="I165" i="4"/>
  <c r="J164" i="4"/>
  <c r="I164" i="4"/>
  <c r="J163" i="4"/>
  <c r="I163" i="4"/>
  <c r="J162" i="4"/>
  <c r="I162" i="4"/>
  <c r="J161" i="4"/>
  <c r="I161" i="4"/>
  <c r="J160" i="4"/>
  <c r="I160" i="4"/>
  <c r="J159" i="4"/>
  <c r="I159" i="4"/>
  <c r="J158" i="4"/>
  <c r="I158" i="4"/>
  <c r="J157" i="4"/>
  <c r="I157" i="4"/>
  <c r="J156" i="4"/>
  <c r="I156" i="4"/>
  <c r="J155" i="4"/>
  <c r="I155" i="4"/>
  <c r="I177" i="4" s="1"/>
  <c r="J154" i="4"/>
  <c r="I154" i="4"/>
  <c r="J153" i="4"/>
  <c r="I153" i="4"/>
  <c r="J152" i="4"/>
  <c r="J180" i="4" s="1"/>
  <c r="I152" i="4"/>
  <c r="H151" i="4"/>
  <c r="G151" i="4"/>
  <c r="F151" i="4"/>
  <c r="E151" i="4"/>
  <c r="H150" i="4"/>
  <c r="G150" i="4"/>
  <c r="F150" i="4"/>
  <c r="E150" i="4"/>
  <c r="H149" i="4"/>
  <c r="G149" i="4"/>
  <c r="F149" i="4"/>
  <c r="E149" i="4"/>
  <c r="H148" i="4"/>
  <c r="G148" i="4"/>
  <c r="F148" i="4"/>
  <c r="E148" i="4"/>
  <c r="H147" i="4"/>
  <c r="G147" i="4"/>
  <c r="F147" i="4"/>
  <c r="E147" i="4"/>
  <c r="J146" i="4"/>
  <c r="I146" i="4"/>
  <c r="J145" i="4"/>
  <c r="J150" i="4" s="1"/>
  <c r="I145" i="4"/>
  <c r="I150" i="4" s="1"/>
  <c r="J144" i="4"/>
  <c r="I144" i="4"/>
  <c r="J143" i="4"/>
  <c r="I143" i="4"/>
  <c r="J142" i="4"/>
  <c r="I142" i="4"/>
  <c r="J141" i="4"/>
  <c r="I141" i="4"/>
  <c r="J140" i="4"/>
  <c r="I140" i="4"/>
  <c r="J139" i="4"/>
  <c r="I139" i="4"/>
  <c r="J138" i="4"/>
  <c r="I138" i="4"/>
  <c r="J137" i="4"/>
  <c r="I137" i="4"/>
  <c r="J136" i="4"/>
  <c r="I136" i="4"/>
  <c r="J135" i="4"/>
  <c r="I135" i="4"/>
  <c r="J134" i="4"/>
  <c r="I134" i="4"/>
  <c r="J133" i="4"/>
  <c r="I133" i="4"/>
  <c r="J132" i="4"/>
  <c r="I132" i="4"/>
  <c r="J131" i="4"/>
  <c r="I131" i="4"/>
  <c r="J130" i="4"/>
  <c r="I130" i="4"/>
  <c r="J129" i="4"/>
  <c r="I129" i="4"/>
  <c r="J128" i="4"/>
  <c r="I128" i="4"/>
  <c r="J127" i="4"/>
  <c r="I127" i="4"/>
  <c r="J126" i="4"/>
  <c r="I126" i="4"/>
  <c r="I148" i="4" s="1"/>
  <c r="J125" i="4"/>
  <c r="I125" i="4"/>
  <c r="J124" i="4"/>
  <c r="I124" i="4"/>
  <c r="J123" i="4"/>
  <c r="J151" i="4" s="1"/>
  <c r="I123" i="4"/>
  <c r="H122" i="4"/>
  <c r="G122" i="4"/>
  <c r="F122" i="4"/>
  <c r="E122" i="4"/>
  <c r="H121" i="4"/>
  <c r="G121" i="4"/>
  <c r="F121" i="4"/>
  <c r="E121" i="4"/>
  <c r="H120" i="4"/>
  <c r="G120" i="4"/>
  <c r="F120" i="4"/>
  <c r="E120" i="4"/>
  <c r="H119" i="4"/>
  <c r="G119" i="4"/>
  <c r="F119" i="4"/>
  <c r="E119" i="4"/>
  <c r="H118" i="4"/>
  <c r="G118" i="4"/>
  <c r="F118" i="4"/>
  <c r="E118" i="4"/>
  <c r="J117" i="4"/>
  <c r="I117" i="4"/>
  <c r="J116" i="4"/>
  <c r="J121" i="4" s="1"/>
  <c r="I116" i="4"/>
  <c r="I121" i="4" s="1"/>
  <c r="J115" i="4"/>
  <c r="I115" i="4"/>
  <c r="J114" i="4"/>
  <c r="I114" i="4"/>
  <c r="J113" i="4"/>
  <c r="I113" i="4"/>
  <c r="J112" i="4"/>
  <c r="I112" i="4"/>
  <c r="J111" i="4"/>
  <c r="I111" i="4"/>
  <c r="J110" i="4"/>
  <c r="I110" i="4"/>
  <c r="J109" i="4"/>
  <c r="I109" i="4"/>
  <c r="J108" i="4"/>
  <c r="I108" i="4"/>
  <c r="J107" i="4"/>
  <c r="I107" i="4"/>
  <c r="J106" i="4"/>
  <c r="I106" i="4"/>
  <c r="J105" i="4"/>
  <c r="I105" i="4"/>
  <c r="J104" i="4"/>
  <c r="I104" i="4"/>
  <c r="J103" i="4"/>
  <c r="I103" i="4"/>
  <c r="J102" i="4"/>
  <c r="I102" i="4"/>
  <c r="J101" i="4"/>
  <c r="I101" i="4"/>
  <c r="J100" i="4"/>
  <c r="I100" i="4"/>
  <c r="J99" i="4"/>
  <c r="I99" i="4"/>
  <c r="J98" i="4"/>
  <c r="I98" i="4"/>
  <c r="J97" i="4"/>
  <c r="I97" i="4"/>
  <c r="I119" i="4" s="1"/>
  <c r="J96" i="4"/>
  <c r="I96" i="4"/>
  <c r="J95" i="4"/>
  <c r="I95" i="4"/>
  <c r="J94" i="4"/>
  <c r="J122" i="4" s="1"/>
  <c r="I94" i="4"/>
  <c r="H93" i="4"/>
  <c r="G93" i="4"/>
  <c r="F93" i="4"/>
  <c r="E93" i="4"/>
  <c r="H92" i="4"/>
  <c r="G92" i="4"/>
  <c r="F92" i="4"/>
  <c r="E92" i="4"/>
  <c r="H91" i="4"/>
  <c r="G91" i="4"/>
  <c r="F91" i="4"/>
  <c r="E91" i="4"/>
  <c r="H90" i="4"/>
  <c r="G90" i="4"/>
  <c r="F90" i="4"/>
  <c r="E90" i="4"/>
  <c r="H89" i="4"/>
  <c r="G89" i="4"/>
  <c r="F89" i="4"/>
  <c r="E89" i="4"/>
  <c r="J88" i="4"/>
  <c r="I88" i="4"/>
  <c r="J87" i="4"/>
  <c r="J92" i="4" s="1"/>
  <c r="I87" i="4"/>
  <c r="I92" i="4" s="1"/>
  <c r="J86" i="4"/>
  <c r="I86" i="4"/>
  <c r="J85" i="4"/>
  <c r="I85" i="4"/>
  <c r="J84" i="4"/>
  <c r="I84" i="4"/>
  <c r="J83" i="4"/>
  <c r="I83" i="4"/>
  <c r="J82" i="4"/>
  <c r="I82" i="4"/>
  <c r="J81" i="4"/>
  <c r="I81" i="4"/>
  <c r="J80" i="4"/>
  <c r="I80" i="4"/>
  <c r="J79" i="4"/>
  <c r="I79" i="4"/>
  <c r="J78" i="4"/>
  <c r="I78" i="4"/>
  <c r="J77" i="4"/>
  <c r="I77" i="4"/>
  <c r="J76" i="4"/>
  <c r="I76" i="4"/>
  <c r="J75" i="4"/>
  <c r="I75" i="4"/>
  <c r="J74" i="4"/>
  <c r="I74" i="4"/>
  <c r="J73" i="4"/>
  <c r="I73" i="4"/>
  <c r="J72" i="4"/>
  <c r="I72" i="4"/>
  <c r="J71" i="4"/>
  <c r="I71" i="4"/>
  <c r="J70" i="4"/>
  <c r="I70" i="4"/>
  <c r="J69" i="4"/>
  <c r="I69" i="4"/>
  <c r="J68" i="4"/>
  <c r="I68" i="4"/>
  <c r="I90" i="4" s="1"/>
  <c r="J67" i="4"/>
  <c r="I67" i="4"/>
  <c r="J66" i="4"/>
  <c r="I66" i="4"/>
  <c r="J65" i="4"/>
  <c r="J93" i="4" s="1"/>
  <c r="I65" i="4"/>
  <c r="H64" i="4"/>
  <c r="G64" i="4"/>
  <c r="F64" i="4"/>
  <c r="E64" i="4"/>
  <c r="H63" i="4"/>
  <c r="G63" i="4"/>
  <c r="F63" i="4"/>
  <c r="E63" i="4"/>
  <c r="H62" i="4"/>
  <c r="G62" i="4"/>
  <c r="F62" i="4"/>
  <c r="E62" i="4"/>
  <c r="H61" i="4"/>
  <c r="G61" i="4"/>
  <c r="F61" i="4"/>
  <c r="E61" i="4"/>
  <c r="H60" i="4"/>
  <c r="G60" i="4"/>
  <c r="F60" i="4"/>
  <c r="E60" i="4"/>
  <c r="J59" i="4"/>
  <c r="I59" i="4"/>
  <c r="J58" i="4"/>
  <c r="J63" i="4" s="1"/>
  <c r="I58" i="4"/>
  <c r="I63" i="4" s="1"/>
  <c r="J57" i="4"/>
  <c r="I57" i="4"/>
  <c r="J56" i="4"/>
  <c r="I56" i="4"/>
  <c r="J55" i="4"/>
  <c r="I55" i="4"/>
  <c r="J54" i="4"/>
  <c r="I54" i="4"/>
  <c r="J53" i="4"/>
  <c r="I53" i="4"/>
  <c r="J52" i="4"/>
  <c r="I52" i="4"/>
  <c r="J51" i="4"/>
  <c r="I51" i="4"/>
  <c r="J50" i="4"/>
  <c r="I50" i="4"/>
  <c r="J49" i="4"/>
  <c r="I49" i="4"/>
  <c r="J48" i="4"/>
  <c r="I48" i="4"/>
  <c r="J47" i="4"/>
  <c r="I47" i="4"/>
  <c r="J46" i="4"/>
  <c r="I46" i="4"/>
  <c r="J45" i="4"/>
  <c r="I45" i="4"/>
  <c r="J44" i="4"/>
  <c r="I44" i="4"/>
  <c r="J43" i="4"/>
  <c r="I43" i="4"/>
  <c r="J42" i="4"/>
  <c r="I42" i="4"/>
  <c r="J41" i="4"/>
  <c r="I41" i="4"/>
  <c r="J40" i="4"/>
  <c r="I40" i="4"/>
  <c r="J39" i="4"/>
  <c r="I39" i="4"/>
  <c r="I61" i="4" s="1"/>
  <c r="J38" i="4"/>
  <c r="I38" i="4"/>
  <c r="J37" i="4"/>
  <c r="I37" i="4"/>
  <c r="J36" i="4"/>
  <c r="I36" i="4"/>
  <c r="H35" i="4"/>
  <c r="G35" i="4"/>
  <c r="F35" i="4"/>
  <c r="E35" i="4"/>
  <c r="H34" i="4"/>
  <c r="G34" i="4"/>
  <c r="F34" i="4"/>
  <c r="E34" i="4"/>
  <c r="H33" i="4"/>
  <c r="G33" i="4"/>
  <c r="F33" i="4"/>
  <c r="E33" i="4"/>
  <c r="H32" i="4"/>
  <c r="G32" i="4"/>
  <c r="F32" i="4"/>
  <c r="E32" i="4"/>
  <c r="H31" i="4"/>
  <c r="G31" i="4"/>
  <c r="F31" i="4"/>
  <c r="E31" i="4"/>
  <c r="J30" i="4"/>
  <c r="I30" i="4"/>
  <c r="I523" i="4" s="1"/>
  <c r="J29" i="4"/>
  <c r="J522" i="4" s="1"/>
  <c r="I29" i="4"/>
  <c r="J28" i="4"/>
  <c r="I28" i="4"/>
  <c r="I521" i="4" s="1"/>
  <c r="J27" i="4"/>
  <c r="J520" i="4" s="1"/>
  <c r="I27" i="4"/>
  <c r="J26" i="4"/>
  <c r="I26" i="4"/>
  <c r="I519" i="4" s="1"/>
  <c r="J25" i="4"/>
  <c r="J518" i="4" s="1"/>
  <c r="I25" i="4"/>
  <c r="J24" i="4"/>
  <c r="I24" i="4"/>
  <c r="I517" i="4" s="1"/>
  <c r="J23" i="4"/>
  <c r="J516" i="4" s="1"/>
  <c r="I23" i="4"/>
  <c r="J22" i="4"/>
  <c r="I22" i="4"/>
  <c r="I515" i="4" s="1"/>
  <c r="J21" i="4"/>
  <c r="J514" i="4" s="1"/>
  <c r="I21" i="4"/>
  <c r="J20" i="4"/>
  <c r="I20" i="4"/>
  <c r="I513" i="4" s="1"/>
  <c r="J19" i="4"/>
  <c r="J512" i="4" s="1"/>
  <c r="I19" i="4"/>
  <c r="J18" i="4"/>
  <c r="I18" i="4"/>
  <c r="I511" i="4" s="1"/>
  <c r="J17" i="4"/>
  <c r="J510" i="4" s="1"/>
  <c r="I17" i="4"/>
  <c r="J16" i="4"/>
  <c r="I16" i="4"/>
  <c r="I509" i="4" s="1"/>
  <c r="J15" i="4"/>
  <c r="J508" i="4" s="1"/>
  <c r="I15" i="4"/>
  <c r="J14" i="4"/>
  <c r="I14" i="4"/>
  <c r="I507" i="4" s="1"/>
  <c r="J13" i="4"/>
  <c r="J506" i="4" s="1"/>
  <c r="I13" i="4"/>
  <c r="J12" i="4"/>
  <c r="I12" i="4"/>
  <c r="I505" i="4" s="1"/>
  <c r="J11" i="4"/>
  <c r="J504" i="4" s="1"/>
  <c r="I11" i="4"/>
  <c r="J10" i="4"/>
  <c r="I10" i="4"/>
  <c r="I503" i="4" s="1"/>
  <c r="J9" i="4"/>
  <c r="J502" i="4" s="1"/>
  <c r="I9" i="4"/>
  <c r="J8" i="4"/>
  <c r="I8" i="4"/>
  <c r="I501" i="4" s="1"/>
  <c r="J7" i="4"/>
  <c r="J500" i="4" s="1"/>
  <c r="I7" i="4"/>
  <c r="H523" i="3"/>
  <c r="G523" i="3"/>
  <c r="F523" i="3"/>
  <c r="E523" i="3"/>
  <c r="H522" i="3"/>
  <c r="H527" i="3" s="1"/>
  <c r="G522" i="3"/>
  <c r="G527" i="3" s="1"/>
  <c r="F522" i="3"/>
  <c r="F527" i="3" s="1"/>
  <c r="E522" i="3"/>
  <c r="E527" i="3" s="1"/>
  <c r="H521" i="3"/>
  <c r="G521" i="3"/>
  <c r="F521" i="3"/>
  <c r="E521" i="3"/>
  <c r="H520" i="3"/>
  <c r="G520" i="3"/>
  <c r="F520" i="3"/>
  <c r="E520" i="3"/>
  <c r="H519" i="3"/>
  <c r="G519" i="3"/>
  <c r="F519" i="3"/>
  <c r="E519" i="3"/>
  <c r="H518" i="3"/>
  <c r="G518" i="3"/>
  <c r="F518" i="3"/>
  <c r="E518" i="3"/>
  <c r="H517" i="3"/>
  <c r="G517" i="3"/>
  <c r="F517" i="3"/>
  <c r="E517" i="3"/>
  <c r="H516" i="3"/>
  <c r="G516" i="3"/>
  <c r="F516" i="3"/>
  <c r="E516" i="3"/>
  <c r="H515" i="3"/>
  <c r="G515" i="3"/>
  <c r="F515" i="3"/>
  <c r="E515" i="3"/>
  <c r="H514" i="3"/>
  <c r="G514" i="3"/>
  <c r="F514" i="3"/>
  <c r="E514" i="3"/>
  <c r="H513" i="3"/>
  <c r="G513" i="3"/>
  <c r="F513" i="3"/>
  <c r="E513" i="3"/>
  <c r="H512" i="3"/>
  <c r="G512" i="3"/>
  <c r="F512" i="3"/>
  <c r="E512" i="3"/>
  <c r="H511" i="3"/>
  <c r="G511" i="3"/>
  <c r="F511" i="3"/>
  <c r="E511" i="3"/>
  <c r="H510" i="3"/>
  <c r="G510" i="3"/>
  <c r="F510" i="3"/>
  <c r="E510" i="3"/>
  <c r="H509" i="3"/>
  <c r="G509" i="3"/>
  <c r="F509" i="3"/>
  <c r="E509" i="3"/>
  <c r="H508" i="3"/>
  <c r="G508" i="3"/>
  <c r="F508" i="3"/>
  <c r="E508" i="3"/>
  <c r="H507" i="3"/>
  <c r="G507" i="3"/>
  <c r="F507" i="3"/>
  <c r="E507" i="3"/>
  <c r="H506" i="3"/>
  <c r="G506" i="3"/>
  <c r="F506" i="3"/>
  <c r="E506" i="3"/>
  <c r="H505" i="3"/>
  <c r="G505" i="3"/>
  <c r="F505" i="3"/>
  <c r="E505" i="3"/>
  <c r="H504" i="3"/>
  <c r="G504" i="3"/>
  <c r="F504" i="3"/>
  <c r="E504" i="3"/>
  <c r="H503" i="3"/>
  <c r="H525" i="3" s="1"/>
  <c r="G503" i="3"/>
  <c r="G525" i="3" s="1"/>
  <c r="F503" i="3"/>
  <c r="F525" i="3" s="1"/>
  <c r="E503" i="3"/>
  <c r="E525" i="3" s="1"/>
  <c r="H502" i="3"/>
  <c r="G502" i="3"/>
  <c r="F502" i="3"/>
  <c r="E502" i="3"/>
  <c r="H501" i="3"/>
  <c r="G501" i="3"/>
  <c r="F501" i="3"/>
  <c r="E501" i="3"/>
  <c r="H500" i="3"/>
  <c r="H528" i="3" s="1"/>
  <c r="G500" i="3"/>
  <c r="G528" i="3" s="1"/>
  <c r="F500" i="3"/>
  <c r="F528" i="3" s="1"/>
  <c r="E500" i="3"/>
  <c r="E528" i="3" s="1"/>
  <c r="H499" i="3"/>
  <c r="G499" i="3"/>
  <c r="F499" i="3"/>
  <c r="E499" i="3"/>
  <c r="H498" i="3"/>
  <c r="G498" i="3"/>
  <c r="F498" i="3"/>
  <c r="E498" i="3"/>
  <c r="H497" i="3"/>
  <c r="G497" i="3"/>
  <c r="F497" i="3"/>
  <c r="E497" i="3"/>
  <c r="H496" i="3"/>
  <c r="G496" i="3"/>
  <c r="F496" i="3"/>
  <c r="E496" i="3"/>
  <c r="H495" i="3"/>
  <c r="G495" i="3"/>
  <c r="F495" i="3"/>
  <c r="E495" i="3"/>
  <c r="J494" i="3"/>
  <c r="I494" i="3"/>
  <c r="J493" i="3"/>
  <c r="J498" i="3" s="1"/>
  <c r="I493" i="3"/>
  <c r="I498" i="3" s="1"/>
  <c r="J492" i="3"/>
  <c r="I492" i="3"/>
  <c r="J491" i="3"/>
  <c r="I491" i="3"/>
  <c r="J490" i="3"/>
  <c r="I490" i="3"/>
  <c r="J489" i="3"/>
  <c r="I489" i="3"/>
  <c r="J488" i="3"/>
  <c r="I488" i="3"/>
  <c r="J487" i="3"/>
  <c r="I487" i="3"/>
  <c r="J486" i="3"/>
  <c r="I486" i="3"/>
  <c r="J485" i="3"/>
  <c r="I485" i="3"/>
  <c r="J484" i="3"/>
  <c r="I484" i="3"/>
  <c r="J483" i="3"/>
  <c r="I483" i="3"/>
  <c r="J482" i="3"/>
  <c r="I482" i="3"/>
  <c r="J481" i="3"/>
  <c r="I481" i="3"/>
  <c r="J480" i="3"/>
  <c r="I480" i="3"/>
  <c r="J479" i="3"/>
  <c r="I479" i="3"/>
  <c r="J478" i="3"/>
  <c r="I478" i="3"/>
  <c r="J477" i="3"/>
  <c r="I477" i="3"/>
  <c r="J476" i="3"/>
  <c r="I476" i="3"/>
  <c r="J475" i="3"/>
  <c r="I475" i="3"/>
  <c r="J474" i="3"/>
  <c r="I474" i="3"/>
  <c r="I496" i="3" s="1"/>
  <c r="J473" i="3"/>
  <c r="I473" i="3"/>
  <c r="J472" i="3"/>
  <c r="I472" i="3"/>
  <c r="J471" i="3"/>
  <c r="J499" i="3" s="1"/>
  <c r="I471" i="3"/>
  <c r="H470" i="3"/>
  <c r="G470" i="3"/>
  <c r="F470" i="3"/>
  <c r="E470" i="3"/>
  <c r="H469" i="3"/>
  <c r="G469" i="3"/>
  <c r="F469" i="3"/>
  <c r="E469" i="3"/>
  <c r="H468" i="3"/>
  <c r="G468" i="3"/>
  <c r="F468" i="3"/>
  <c r="E468" i="3"/>
  <c r="H467" i="3"/>
  <c r="G467" i="3"/>
  <c r="F467" i="3"/>
  <c r="E467" i="3"/>
  <c r="H466" i="3"/>
  <c r="G466" i="3"/>
  <c r="F466" i="3"/>
  <c r="E466" i="3"/>
  <c r="J465" i="3"/>
  <c r="I465" i="3"/>
  <c r="J464" i="3"/>
  <c r="J469" i="3" s="1"/>
  <c r="I464" i="3"/>
  <c r="I469" i="3" s="1"/>
  <c r="J463" i="3"/>
  <c r="I463" i="3"/>
  <c r="J462" i="3"/>
  <c r="I462" i="3"/>
  <c r="J461" i="3"/>
  <c r="I461" i="3"/>
  <c r="J460" i="3"/>
  <c r="I460" i="3"/>
  <c r="J459" i="3"/>
  <c r="I459" i="3"/>
  <c r="J458" i="3"/>
  <c r="I458" i="3"/>
  <c r="J457" i="3"/>
  <c r="I457" i="3"/>
  <c r="J456" i="3"/>
  <c r="I456" i="3"/>
  <c r="J455" i="3"/>
  <c r="I455" i="3"/>
  <c r="J454" i="3"/>
  <c r="I454" i="3"/>
  <c r="J453" i="3"/>
  <c r="I453" i="3"/>
  <c r="J452" i="3"/>
  <c r="I452" i="3"/>
  <c r="J451" i="3"/>
  <c r="I451" i="3"/>
  <c r="J450" i="3"/>
  <c r="I450" i="3"/>
  <c r="J449" i="3"/>
  <c r="I449" i="3"/>
  <c r="J448" i="3"/>
  <c r="I448" i="3"/>
  <c r="J447" i="3"/>
  <c r="I447" i="3"/>
  <c r="J446" i="3"/>
  <c r="I446" i="3"/>
  <c r="J445" i="3"/>
  <c r="I445" i="3"/>
  <c r="I467" i="3" s="1"/>
  <c r="J444" i="3"/>
  <c r="I444" i="3"/>
  <c r="J443" i="3"/>
  <c r="I443" i="3"/>
  <c r="J442" i="3"/>
  <c r="J470" i="3" s="1"/>
  <c r="I442" i="3"/>
  <c r="H441" i="3"/>
  <c r="G441" i="3"/>
  <c r="F441" i="3"/>
  <c r="E441" i="3"/>
  <c r="H440" i="3"/>
  <c r="G440" i="3"/>
  <c r="F440" i="3"/>
  <c r="E440" i="3"/>
  <c r="H439" i="3"/>
  <c r="G439" i="3"/>
  <c r="F439" i="3"/>
  <c r="E439" i="3"/>
  <c r="H438" i="3"/>
  <c r="G438" i="3"/>
  <c r="F438" i="3"/>
  <c r="E438" i="3"/>
  <c r="H437" i="3"/>
  <c r="G437" i="3"/>
  <c r="F437" i="3"/>
  <c r="E437" i="3"/>
  <c r="J436" i="3"/>
  <c r="I436" i="3"/>
  <c r="J435" i="3"/>
  <c r="J440" i="3" s="1"/>
  <c r="I435" i="3"/>
  <c r="I440" i="3" s="1"/>
  <c r="J434" i="3"/>
  <c r="I434" i="3"/>
  <c r="J433" i="3"/>
  <c r="I433" i="3"/>
  <c r="J432" i="3"/>
  <c r="I432" i="3"/>
  <c r="J431" i="3"/>
  <c r="I431" i="3"/>
  <c r="J430" i="3"/>
  <c r="I430" i="3"/>
  <c r="J429" i="3"/>
  <c r="I429" i="3"/>
  <c r="J428" i="3"/>
  <c r="I428" i="3"/>
  <c r="J427" i="3"/>
  <c r="I427" i="3"/>
  <c r="J426" i="3"/>
  <c r="I426" i="3"/>
  <c r="J425" i="3"/>
  <c r="I425" i="3"/>
  <c r="J424" i="3"/>
  <c r="I424" i="3"/>
  <c r="J423" i="3"/>
  <c r="I423" i="3"/>
  <c r="J422" i="3"/>
  <c r="I422" i="3"/>
  <c r="J421" i="3"/>
  <c r="I421" i="3"/>
  <c r="J420" i="3"/>
  <c r="I420" i="3"/>
  <c r="J419" i="3"/>
  <c r="I419" i="3"/>
  <c r="J418" i="3"/>
  <c r="I418" i="3"/>
  <c r="J417" i="3"/>
  <c r="I417" i="3"/>
  <c r="J416" i="3"/>
  <c r="I416" i="3"/>
  <c r="I438" i="3" s="1"/>
  <c r="J415" i="3"/>
  <c r="I415" i="3"/>
  <c r="J414" i="3"/>
  <c r="I414" i="3"/>
  <c r="J413" i="3"/>
  <c r="I413" i="3"/>
  <c r="H412" i="3"/>
  <c r="G412" i="3"/>
  <c r="F412" i="3"/>
  <c r="E412" i="3"/>
  <c r="H411" i="3"/>
  <c r="G411" i="3"/>
  <c r="F411" i="3"/>
  <c r="E411" i="3"/>
  <c r="H410" i="3"/>
  <c r="G410" i="3"/>
  <c r="F410" i="3"/>
  <c r="E410" i="3"/>
  <c r="H409" i="3"/>
  <c r="G409" i="3"/>
  <c r="F409" i="3"/>
  <c r="E409" i="3"/>
  <c r="H408" i="3"/>
  <c r="G408" i="3"/>
  <c r="F408" i="3"/>
  <c r="E408" i="3"/>
  <c r="J407" i="3"/>
  <c r="I407" i="3"/>
  <c r="J406" i="3"/>
  <c r="J411" i="3" s="1"/>
  <c r="I406" i="3"/>
  <c r="I411" i="3" s="1"/>
  <c r="J405" i="3"/>
  <c r="I405" i="3"/>
  <c r="J404" i="3"/>
  <c r="I404" i="3"/>
  <c r="J403" i="3"/>
  <c r="I403" i="3"/>
  <c r="J402" i="3"/>
  <c r="I402" i="3"/>
  <c r="J401" i="3"/>
  <c r="I401" i="3"/>
  <c r="J400" i="3"/>
  <c r="I400" i="3"/>
  <c r="J399" i="3"/>
  <c r="I399" i="3"/>
  <c r="J398" i="3"/>
  <c r="I398" i="3"/>
  <c r="J397" i="3"/>
  <c r="I397" i="3"/>
  <c r="J396" i="3"/>
  <c r="I396" i="3"/>
  <c r="J395" i="3"/>
  <c r="I395" i="3"/>
  <c r="J394" i="3"/>
  <c r="I394" i="3"/>
  <c r="J393" i="3"/>
  <c r="I393" i="3"/>
  <c r="J392" i="3"/>
  <c r="I392" i="3"/>
  <c r="J391" i="3"/>
  <c r="I391" i="3"/>
  <c r="J390" i="3"/>
  <c r="I390" i="3"/>
  <c r="J389" i="3"/>
  <c r="I389" i="3"/>
  <c r="J388" i="3"/>
  <c r="I388" i="3"/>
  <c r="J387" i="3"/>
  <c r="I387" i="3"/>
  <c r="I409" i="3" s="1"/>
  <c r="J386" i="3"/>
  <c r="I386" i="3"/>
  <c r="J385" i="3"/>
  <c r="I385" i="3"/>
  <c r="J384" i="3"/>
  <c r="J412" i="3" s="1"/>
  <c r="I384" i="3"/>
  <c r="H383" i="3"/>
  <c r="G383" i="3"/>
  <c r="F383" i="3"/>
  <c r="E383" i="3"/>
  <c r="H382" i="3"/>
  <c r="G382" i="3"/>
  <c r="F382" i="3"/>
  <c r="E382" i="3"/>
  <c r="H381" i="3"/>
  <c r="G381" i="3"/>
  <c r="F381" i="3"/>
  <c r="E381" i="3"/>
  <c r="H380" i="3"/>
  <c r="G380" i="3"/>
  <c r="F380" i="3"/>
  <c r="E380" i="3"/>
  <c r="H379" i="3"/>
  <c r="G379" i="3"/>
  <c r="F379" i="3"/>
  <c r="E379" i="3"/>
  <c r="J378" i="3"/>
  <c r="I378" i="3"/>
  <c r="J377" i="3"/>
  <c r="J382" i="3" s="1"/>
  <c r="I377" i="3"/>
  <c r="I382" i="3" s="1"/>
  <c r="J376" i="3"/>
  <c r="I376" i="3"/>
  <c r="J375" i="3"/>
  <c r="I375" i="3"/>
  <c r="J374" i="3"/>
  <c r="I374" i="3"/>
  <c r="J373" i="3"/>
  <c r="I373" i="3"/>
  <c r="J372" i="3"/>
  <c r="I372" i="3"/>
  <c r="J371" i="3"/>
  <c r="I371" i="3"/>
  <c r="J370" i="3"/>
  <c r="I370" i="3"/>
  <c r="J369" i="3"/>
  <c r="I369" i="3"/>
  <c r="J368" i="3"/>
  <c r="I368" i="3"/>
  <c r="J367" i="3"/>
  <c r="I367" i="3"/>
  <c r="J366" i="3"/>
  <c r="I366" i="3"/>
  <c r="J365" i="3"/>
  <c r="I365" i="3"/>
  <c r="J364" i="3"/>
  <c r="I364" i="3"/>
  <c r="J363" i="3"/>
  <c r="I363" i="3"/>
  <c r="J362" i="3"/>
  <c r="I362" i="3"/>
  <c r="J361" i="3"/>
  <c r="I361" i="3"/>
  <c r="J360" i="3"/>
  <c r="I360" i="3"/>
  <c r="J359" i="3"/>
  <c r="I359" i="3"/>
  <c r="J358" i="3"/>
  <c r="I358" i="3"/>
  <c r="I380" i="3" s="1"/>
  <c r="J357" i="3"/>
  <c r="I357" i="3"/>
  <c r="J356" i="3"/>
  <c r="I356" i="3"/>
  <c r="J355" i="3"/>
  <c r="J383" i="3" s="1"/>
  <c r="I355" i="3"/>
  <c r="H354" i="3"/>
  <c r="G354" i="3"/>
  <c r="F354" i="3"/>
  <c r="E354" i="3"/>
  <c r="G353" i="3"/>
  <c r="E353" i="3"/>
  <c r="H352" i="3"/>
  <c r="G352" i="3"/>
  <c r="F352" i="3"/>
  <c r="E352" i="3"/>
  <c r="H351" i="3"/>
  <c r="G351" i="3"/>
  <c r="F351" i="3"/>
  <c r="E351" i="3"/>
  <c r="H350" i="3"/>
  <c r="G350" i="3"/>
  <c r="F350" i="3"/>
  <c r="E350" i="3"/>
  <c r="J349" i="3"/>
  <c r="I349" i="3"/>
  <c r="J348" i="3"/>
  <c r="J353" i="3" s="1"/>
  <c r="I348" i="3"/>
  <c r="I353" i="3" s="1"/>
  <c r="J347" i="3"/>
  <c r="I347" i="3"/>
  <c r="J346" i="3"/>
  <c r="I346" i="3"/>
  <c r="J345" i="3"/>
  <c r="I345" i="3"/>
  <c r="J344" i="3"/>
  <c r="I344" i="3"/>
  <c r="J343" i="3"/>
  <c r="I343" i="3"/>
  <c r="J342" i="3"/>
  <c r="I342" i="3"/>
  <c r="J341" i="3"/>
  <c r="I341" i="3"/>
  <c r="J340" i="3"/>
  <c r="I340" i="3"/>
  <c r="J339" i="3"/>
  <c r="I339" i="3"/>
  <c r="J338" i="3"/>
  <c r="I338" i="3"/>
  <c r="J337" i="3"/>
  <c r="I337" i="3"/>
  <c r="J336" i="3"/>
  <c r="I336" i="3"/>
  <c r="J335" i="3"/>
  <c r="I335" i="3"/>
  <c r="J334" i="3"/>
  <c r="I334" i="3"/>
  <c r="J333" i="3"/>
  <c r="I333" i="3"/>
  <c r="J332" i="3"/>
  <c r="I332" i="3"/>
  <c r="J331" i="3"/>
  <c r="I331" i="3"/>
  <c r="J330" i="3"/>
  <c r="I330" i="3"/>
  <c r="J329" i="3"/>
  <c r="J351" i="3" s="1"/>
  <c r="I329" i="3"/>
  <c r="J328" i="3"/>
  <c r="I328" i="3"/>
  <c r="J327" i="3"/>
  <c r="I327" i="3"/>
  <c r="J326" i="3"/>
  <c r="I326" i="3"/>
  <c r="I354" i="3" s="1"/>
  <c r="H325" i="3"/>
  <c r="G325" i="3"/>
  <c r="F325" i="3"/>
  <c r="E325" i="3"/>
  <c r="H324" i="3"/>
  <c r="G324" i="3"/>
  <c r="F324" i="3"/>
  <c r="E324" i="3"/>
  <c r="H323" i="3"/>
  <c r="G323" i="3"/>
  <c r="F323" i="3"/>
  <c r="E323" i="3"/>
  <c r="H322" i="3"/>
  <c r="G322" i="3"/>
  <c r="F322" i="3"/>
  <c r="E322" i="3"/>
  <c r="H321" i="3"/>
  <c r="G321" i="3"/>
  <c r="F321" i="3"/>
  <c r="E321" i="3"/>
  <c r="J320" i="3"/>
  <c r="I320" i="3"/>
  <c r="J319" i="3"/>
  <c r="J324" i="3" s="1"/>
  <c r="I319" i="3"/>
  <c r="I324" i="3" s="1"/>
  <c r="J318" i="3"/>
  <c r="I318" i="3"/>
  <c r="J317" i="3"/>
  <c r="I317" i="3"/>
  <c r="J316" i="3"/>
  <c r="I316" i="3"/>
  <c r="J315" i="3"/>
  <c r="I315" i="3"/>
  <c r="J314" i="3"/>
  <c r="I314" i="3"/>
  <c r="J313" i="3"/>
  <c r="I313" i="3"/>
  <c r="J312" i="3"/>
  <c r="I312" i="3"/>
  <c r="J311" i="3"/>
  <c r="I311" i="3"/>
  <c r="J310" i="3"/>
  <c r="I310" i="3"/>
  <c r="J309" i="3"/>
  <c r="I309" i="3"/>
  <c r="J308" i="3"/>
  <c r="I308" i="3"/>
  <c r="J307" i="3"/>
  <c r="I307" i="3"/>
  <c r="J306" i="3"/>
  <c r="I306" i="3"/>
  <c r="J305" i="3"/>
  <c r="I305" i="3"/>
  <c r="J304" i="3"/>
  <c r="I304" i="3"/>
  <c r="J303" i="3"/>
  <c r="I303" i="3"/>
  <c r="J302" i="3"/>
  <c r="I302" i="3"/>
  <c r="J301" i="3"/>
  <c r="I301" i="3"/>
  <c r="J300" i="3"/>
  <c r="J322" i="3" s="1"/>
  <c r="I300" i="3"/>
  <c r="J299" i="3"/>
  <c r="I299" i="3"/>
  <c r="J298" i="3"/>
  <c r="I298" i="3"/>
  <c r="J297" i="3"/>
  <c r="I297" i="3"/>
  <c r="I325" i="3" s="1"/>
  <c r="H296" i="3"/>
  <c r="G296" i="3"/>
  <c r="F296" i="3"/>
  <c r="E296" i="3"/>
  <c r="H295" i="3"/>
  <c r="G295" i="3"/>
  <c r="F295" i="3"/>
  <c r="E295" i="3"/>
  <c r="H294" i="3"/>
  <c r="G294" i="3"/>
  <c r="F294" i="3"/>
  <c r="E294" i="3"/>
  <c r="H293" i="3"/>
  <c r="G293" i="3"/>
  <c r="F293" i="3"/>
  <c r="E293" i="3"/>
  <c r="H292" i="3"/>
  <c r="G292" i="3"/>
  <c r="F292" i="3"/>
  <c r="E292" i="3"/>
  <c r="J291" i="3"/>
  <c r="I291" i="3"/>
  <c r="J290" i="3"/>
  <c r="J295" i="3" s="1"/>
  <c r="I290" i="3"/>
  <c r="I295" i="3" s="1"/>
  <c r="J289" i="3"/>
  <c r="I289" i="3"/>
  <c r="J288" i="3"/>
  <c r="I288" i="3"/>
  <c r="J287" i="3"/>
  <c r="I287" i="3"/>
  <c r="J286" i="3"/>
  <c r="I286" i="3"/>
  <c r="J285" i="3"/>
  <c r="I285" i="3"/>
  <c r="J284" i="3"/>
  <c r="I284" i="3"/>
  <c r="J283" i="3"/>
  <c r="I283" i="3"/>
  <c r="J282" i="3"/>
  <c r="I282" i="3"/>
  <c r="J281" i="3"/>
  <c r="I281" i="3"/>
  <c r="J280" i="3"/>
  <c r="I280" i="3"/>
  <c r="J279" i="3"/>
  <c r="I279" i="3"/>
  <c r="J278" i="3"/>
  <c r="I278" i="3"/>
  <c r="J277" i="3"/>
  <c r="I277" i="3"/>
  <c r="J276" i="3"/>
  <c r="I276" i="3"/>
  <c r="J275" i="3"/>
  <c r="I275" i="3"/>
  <c r="J274" i="3"/>
  <c r="I274" i="3"/>
  <c r="J273" i="3"/>
  <c r="I273" i="3"/>
  <c r="J272" i="3"/>
  <c r="I272" i="3"/>
  <c r="J271" i="3"/>
  <c r="J293" i="3" s="1"/>
  <c r="I271" i="3"/>
  <c r="J270" i="3"/>
  <c r="I270" i="3"/>
  <c r="J269" i="3"/>
  <c r="I269" i="3"/>
  <c r="J268" i="3"/>
  <c r="I268" i="3"/>
  <c r="I296" i="3" s="1"/>
  <c r="H267" i="3"/>
  <c r="G267" i="3"/>
  <c r="F267" i="3"/>
  <c r="E267" i="3"/>
  <c r="H266" i="3"/>
  <c r="G266" i="3"/>
  <c r="F266" i="3"/>
  <c r="E266" i="3"/>
  <c r="H265" i="3"/>
  <c r="G265" i="3"/>
  <c r="F265" i="3"/>
  <c r="E265" i="3"/>
  <c r="H264" i="3"/>
  <c r="G264" i="3"/>
  <c r="F264" i="3"/>
  <c r="E264" i="3"/>
  <c r="H263" i="3"/>
  <c r="G263" i="3"/>
  <c r="F263" i="3"/>
  <c r="E263" i="3"/>
  <c r="J262" i="3"/>
  <c r="I262" i="3"/>
  <c r="J261" i="3"/>
  <c r="J266" i="3" s="1"/>
  <c r="I261" i="3"/>
  <c r="I266" i="3" s="1"/>
  <c r="J260" i="3"/>
  <c r="I260" i="3"/>
  <c r="J259" i="3"/>
  <c r="I259" i="3"/>
  <c r="J258" i="3"/>
  <c r="I258" i="3"/>
  <c r="J257" i="3"/>
  <c r="I257" i="3"/>
  <c r="J256" i="3"/>
  <c r="I256" i="3"/>
  <c r="J255" i="3"/>
  <c r="I255" i="3"/>
  <c r="J254" i="3"/>
  <c r="I254" i="3"/>
  <c r="J253" i="3"/>
  <c r="I253" i="3"/>
  <c r="J252" i="3"/>
  <c r="I252" i="3"/>
  <c r="J251" i="3"/>
  <c r="I251" i="3"/>
  <c r="J250" i="3"/>
  <c r="I250" i="3"/>
  <c r="J249" i="3"/>
  <c r="I249" i="3"/>
  <c r="J248" i="3"/>
  <c r="I248" i="3"/>
  <c r="J247" i="3"/>
  <c r="I247" i="3"/>
  <c r="J246" i="3"/>
  <c r="I246" i="3"/>
  <c r="J245" i="3"/>
  <c r="I245" i="3"/>
  <c r="J244" i="3"/>
  <c r="I244" i="3"/>
  <c r="J243" i="3"/>
  <c r="I243" i="3"/>
  <c r="J242" i="3"/>
  <c r="J264" i="3" s="1"/>
  <c r="I242" i="3"/>
  <c r="J241" i="3"/>
  <c r="I241" i="3"/>
  <c r="J240" i="3"/>
  <c r="I240" i="3"/>
  <c r="J239" i="3"/>
  <c r="I239" i="3"/>
  <c r="I267" i="3" s="1"/>
  <c r="H238" i="3"/>
  <c r="G238" i="3"/>
  <c r="F238" i="3"/>
  <c r="E238" i="3"/>
  <c r="H237" i="3"/>
  <c r="G237" i="3"/>
  <c r="F237" i="3"/>
  <c r="E237" i="3"/>
  <c r="H236" i="3"/>
  <c r="G236" i="3"/>
  <c r="F236" i="3"/>
  <c r="E236" i="3"/>
  <c r="H235" i="3"/>
  <c r="G235" i="3"/>
  <c r="F235" i="3"/>
  <c r="E235" i="3"/>
  <c r="H234" i="3"/>
  <c r="G234" i="3"/>
  <c r="F234" i="3"/>
  <c r="E234" i="3"/>
  <c r="J233" i="3"/>
  <c r="I233" i="3"/>
  <c r="J232" i="3"/>
  <c r="J237" i="3" s="1"/>
  <c r="I232" i="3"/>
  <c r="I237" i="3" s="1"/>
  <c r="J231" i="3"/>
  <c r="I231" i="3"/>
  <c r="J230" i="3"/>
  <c r="I230" i="3"/>
  <c r="J229" i="3"/>
  <c r="I229" i="3"/>
  <c r="J228" i="3"/>
  <c r="I228" i="3"/>
  <c r="J227" i="3"/>
  <c r="I227" i="3"/>
  <c r="J226" i="3"/>
  <c r="I226" i="3"/>
  <c r="J225" i="3"/>
  <c r="I225" i="3"/>
  <c r="J224" i="3"/>
  <c r="I224" i="3"/>
  <c r="J223" i="3"/>
  <c r="I223" i="3"/>
  <c r="J222" i="3"/>
  <c r="I222" i="3"/>
  <c r="J221" i="3"/>
  <c r="I221" i="3"/>
  <c r="J220" i="3"/>
  <c r="I220" i="3"/>
  <c r="J219" i="3"/>
  <c r="I219" i="3"/>
  <c r="J218" i="3"/>
  <c r="I218" i="3"/>
  <c r="J217" i="3"/>
  <c r="I217" i="3"/>
  <c r="J216" i="3"/>
  <c r="I216" i="3"/>
  <c r="J215" i="3"/>
  <c r="I215" i="3"/>
  <c r="J214" i="3"/>
  <c r="I214" i="3"/>
  <c r="J213" i="3"/>
  <c r="J235" i="3" s="1"/>
  <c r="I213" i="3"/>
  <c r="J212" i="3"/>
  <c r="I212" i="3"/>
  <c r="J211" i="3"/>
  <c r="I211" i="3"/>
  <c r="J210" i="3"/>
  <c r="I210" i="3"/>
  <c r="I238" i="3" s="1"/>
  <c r="H209" i="3"/>
  <c r="G209" i="3"/>
  <c r="F209" i="3"/>
  <c r="E209" i="3"/>
  <c r="H208" i="3"/>
  <c r="G208" i="3"/>
  <c r="F208" i="3"/>
  <c r="E208" i="3"/>
  <c r="H207" i="3"/>
  <c r="G207" i="3"/>
  <c r="F207" i="3"/>
  <c r="E207" i="3"/>
  <c r="H206" i="3"/>
  <c r="G206" i="3"/>
  <c r="F206" i="3"/>
  <c r="E206" i="3"/>
  <c r="H205" i="3"/>
  <c r="G205" i="3"/>
  <c r="F205" i="3"/>
  <c r="E205" i="3"/>
  <c r="J204" i="3"/>
  <c r="I204" i="3"/>
  <c r="J203" i="3"/>
  <c r="J208" i="3" s="1"/>
  <c r="I203" i="3"/>
  <c r="I208" i="3" s="1"/>
  <c r="J202" i="3"/>
  <c r="I202" i="3"/>
  <c r="J201" i="3"/>
  <c r="I201" i="3"/>
  <c r="J200" i="3"/>
  <c r="I200" i="3"/>
  <c r="J199" i="3"/>
  <c r="I199" i="3"/>
  <c r="J198" i="3"/>
  <c r="I198" i="3"/>
  <c r="J197" i="3"/>
  <c r="I197" i="3"/>
  <c r="J196" i="3"/>
  <c r="I196" i="3"/>
  <c r="J195" i="3"/>
  <c r="I195" i="3"/>
  <c r="J194" i="3"/>
  <c r="I194" i="3"/>
  <c r="J193" i="3"/>
  <c r="I193" i="3"/>
  <c r="J192" i="3"/>
  <c r="I192" i="3"/>
  <c r="J191" i="3"/>
  <c r="I191" i="3"/>
  <c r="J190" i="3"/>
  <c r="I190" i="3"/>
  <c r="J189" i="3"/>
  <c r="I189" i="3"/>
  <c r="J188" i="3"/>
  <c r="I188" i="3"/>
  <c r="J187" i="3"/>
  <c r="I187" i="3"/>
  <c r="J186" i="3"/>
  <c r="I186" i="3"/>
  <c r="J185" i="3"/>
  <c r="I185" i="3"/>
  <c r="J184" i="3"/>
  <c r="J206" i="3" s="1"/>
  <c r="I184" i="3"/>
  <c r="J183" i="3"/>
  <c r="I183" i="3"/>
  <c r="J182" i="3"/>
  <c r="I182" i="3"/>
  <c r="J181" i="3"/>
  <c r="I181" i="3"/>
  <c r="I209" i="3" s="1"/>
  <c r="H180" i="3"/>
  <c r="G180" i="3"/>
  <c r="F180" i="3"/>
  <c r="E180" i="3"/>
  <c r="H179" i="3"/>
  <c r="G179" i="3"/>
  <c r="F179" i="3"/>
  <c r="E179" i="3"/>
  <c r="H178" i="3"/>
  <c r="G178" i="3"/>
  <c r="F178" i="3"/>
  <c r="E178" i="3"/>
  <c r="H177" i="3"/>
  <c r="G177" i="3"/>
  <c r="F177" i="3"/>
  <c r="E177" i="3"/>
  <c r="H176" i="3"/>
  <c r="G176" i="3"/>
  <c r="F176" i="3"/>
  <c r="E176" i="3"/>
  <c r="J175" i="3"/>
  <c r="I175" i="3"/>
  <c r="J174" i="3"/>
  <c r="J179" i="3" s="1"/>
  <c r="I174" i="3"/>
  <c r="I179" i="3" s="1"/>
  <c r="J173" i="3"/>
  <c r="I173" i="3"/>
  <c r="J172" i="3"/>
  <c r="I172" i="3"/>
  <c r="J171" i="3"/>
  <c r="I171" i="3"/>
  <c r="J170" i="3"/>
  <c r="I170" i="3"/>
  <c r="J169" i="3"/>
  <c r="I169" i="3"/>
  <c r="J168" i="3"/>
  <c r="I168" i="3"/>
  <c r="J167" i="3"/>
  <c r="I167" i="3"/>
  <c r="J166" i="3"/>
  <c r="I166" i="3"/>
  <c r="J165" i="3"/>
  <c r="I165" i="3"/>
  <c r="J164" i="3"/>
  <c r="I164" i="3"/>
  <c r="J163" i="3"/>
  <c r="I163" i="3"/>
  <c r="J162" i="3"/>
  <c r="I162" i="3"/>
  <c r="J161" i="3"/>
  <c r="I161" i="3"/>
  <c r="J160" i="3"/>
  <c r="I160" i="3"/>
  <c r="J159" i="3"/>
  <c r="I159" i="3"/>
  <c r="J158" i="3"/>
  <c r="I158" i="3"/>
  <c r="J157" i="3"/>
  <c r="I157" i="3"/>
  <c r="J156" i="3"/>
  <c r="I156" i="3"/>
  <c r="J155" i="3"/>
  <c r="J177" i="3" s="1"/>
  <c r="I155" i="3"/>
  <c r="J154" i="3"/>
  <c r="I154" i="3"/>
  <c r="J153" i="3"/>
  <c r="I153" i="3"/>
  <c r="J152" i="3"/>
  <c r="I152" i="3"/>
  <c r="I180" i="3" s="1"/>
  <c r="H151" i="3"/>
  <c r="G151" i="3"/>
  <c r="F151" i="3"/>
  <c r="E151" i="3"/>
  <c r="H150" i="3"/>
  <c r="G150" i="3"/>
  <c r="F150" i="3"/>
  <c r="E150" i="3"/>
  <c r="H149" i="3"/>
  <c r="G149" i="3"/>
  <c r="F149" i="3"/>
  <c r="E149" i="3"/>
  <c r="H148" i="3"/>
  <c r="G148" i="3"/>
  <c r="F148" i="3"/>
  <c r="E148" i="3"/>
  <c r="H147" i="3"/>
  <c r="G147" i="3"/>
  <c r="F147" i="3"/>
  <c r="E147" i="3"/>
  <c r="J146" i="3"/>
  <c r="I146" i="3"/>
  <c r="J145" i="3"/>
  <c r="J150" i="3" s="1"/>
  <c r="I145" i="3"/>
  <c r="I150" i="3" s="1"/>
  <c r="J144" i="3"/>
  <c r="I144" i="3"/>
  <c r="J143" i="3"/>
  <c r="I143" i="3"/>
  <c r="J142" i="3"/>
  <c r="I142" i="3"/>
  <c r="J141" i="3"/>
  <c r="I141" i="3"/>
  <c r="J140" i="3"/>
  <c r="I140" i="3"/>
  <c r="J139" i="3"/>
  <c r="I139" i="3"/>
  <c r="J138" i="3"/>
  <c r="I138" i="3"/>
  <c r="J137" i="3"/>
  <c r="I137" i="3"/>
  <c r="J136" i="3"/>
  <c r="I136" i="3"/>
  <c r="J135" i="3"/>
  <c r="I135" i="3"/>
  <c r="J134" i="3"/>
  <c r="I134" i="3"/>
  <c r="J133" i="3"/>
  <c r="I133" i="3"/>
  <c r="J132" i="3"/>
  <c r="I132" i="3"/>
  <c r="J131" i="3"/>
  <c r="I131" i="3"/>
  <c r="J130" i="3"/>
  <c r="I130" i="3"/>
  <c r="J129" i="3"/>
  <c r="I129" i="3"/>
  <c r="J128" i="3"/>
  <c r="I128" i="3"/>
  <c r="J127" i="3"/>
  <c r="I127" i="3"/>
  <c r="J126" i="3"/>
  <c r="J148" i="3" s="1"/>
  <c r="I126" i="3"/>
  <c r="J125" i="3"/>
  <c r="I125" i="3"/>
  <c r="J124" i="3"/>
  <c r="I124" i="3"/>
  <c r="J123" i="3"/>
  <c r="I123" i="3"/>
  <c r="I151" i="3" s="1"/>
  <c r="H122" i="3"/>
  <c r="G122" i="3"/>
  <c r="F122" i="3"/>
  <c r="E122" i="3"/>
  <c r="H121" i="3"/>
  <c r="G121" i="3"/>
  <c r="F121" i="3"/>
  <c r="E121" i="3"/>
  <c r="H120" i="3"/>
  <c r="G120" i="3"/>
  <c r="F120" i="3"/>
  <c r="E120" i="3"/>
  <c r="H119" i="3"/>
  <c r="G119" i="3"/>
  <c r="F119" i="3"/>
  <c r="E119" i="3"/>
  <c r="H118" i="3"/>
  <c r="G118" i="3"/>
  <c r="F118" i="3"/>
  <c r="E118" i="3"/>
  <c r="J117" i="3"/>
  <c r="I117" i="3"/>
  <c r="J116" i="3"/>
  <c r="J121" i="3" s="1"/>
  <c r="I116" i="3"/>
  <c r="I121" i="3" s="1"/>
  <c r="J115" i="3"/>
  <c r="I115" i="3"/>
  <c r="J114" i="3"/>
  <c r="I114" i="3"/>
  <c r="J113" i="3"/>
  <c r="I113" i="3"/>
  <c r="J112" i="3"/>
  <c r="I112" i="3"/>
  <c r="J111" i="3"/>
  <c r="I111" i="3"/>
  <c r="J110" i="3"/>
  <c r="I110" i="3"/>
  <c r="J109" i="3"/>
  <c r="I109" i="3"/>
  <c r="J108" i="3"/>
  <c r="I108" i="3"/>
  <c r="J107" i="3"/>
  <c r="I107" i="3"/>
  <c r="J106" i="3"/>
  <c r="I106" i="3"/>
  <c r="J105" i="3"/>
  <c r="I105" i="3"/>
  <c r="J104" i="3"/>
  <c r="I104" i="3"/>
  <c r="J103" i="3"/>
  <c r="I103" i="3"/>
  <c r="J102" i="3"/>
  <c r="I102" i="3"/>
  <c r="J101" i="3"/>
  <c r="I101" i="3"/>
  <c r="J100" i="3"/>
  <c r="I100" i="3"/>
  <c r="J99" i="3"/>
  <c r="I99" i="3"/>
  <c r="J98" i="3"/>
  <c r="I98" i="3"/>
  <c r="J97" i="3"/>
  <c r="J119" i="3" s="1"/>
  <c r="I97" i="3"/>
  <c r="J96" i="3"/>
  <c r="I96" i="3"/>
  <c r="J95" i="3"/>
  <c r="I95" i="3"/>
  <c r="J94" i="3"/>
  <c r="I94" i="3"/>
  <c r="I122" i="3" s="1"/>
  <c r="H93" i="3"/>
  <c r="G93" i="3"/>
  <c r="F93" i="3"/>
  <c r="E93" i="3"/>
  <c r="H92" i="3"/>
  <c r="G92" i="3"/>
  <c r="F92" i="3"/>
  <c r="E92" i="3"/>
  <c r="H91" i="3"/>
  <c r="G91" i="3"/>
  <c r="F91" i="3"/>
  <c r="E91" i="3"/>
  <c r="H90" i="3"/>
  <c r="G90" i="3"/>
  <c r="F90" i="3"/>
  <c r="E90" i="3"/>
  <c r="H89" i="3"/>
  <c r="G89" i="3"/>
  <c r="F89" i="3"/>
  <c r="E89" i="3"/>
  <c r="J88" i="3"/>
  <c r="I88" i="3"/>
  <c r="J87" i="3"/>
  <c r="J92" i="3" s="1"/>
  <c r="I87" i="3"/>
  <c r="I92" i="3" s="1"/>
  <c r="J86" i="3"/>
  <c r="I86" i="3"/>
  <c r="J85" i="3"/>
  <c r="I85" i="3"/>
  <c r="J84" i="3"/>
  <c r="I84" i="3"/>
  <c r="J83" i="3"/>
  <c r="I83" i="3"/>
  <c r="J82" i="3"/>
  <c r="I82" i="3"/>
  <c r="J81" i="3"/>
  <c r="I81" i="3"/>
  <c r="J80" i="3"/>
  <c r="I80" i="3"/>
  <c r="J79" i="3"/>
  <c r="I79" i="3"/>
  <c r="J78" i="3"/>
  <c r="I78" i="3"/>
  <c r="J77" i="3"/>
  <c r="I77" i="3"/>
  <c r="J76" i="3"/>
  <c r="I76" i="3"/>
  <c r="J75" i="3"/>
  <c r="I75" i="3"/>
  <c r="J74" i="3"/>
  <c r="I74" i="3"/>
  <c r="J73" i="3"/>
  <c r="I73" i="3"/>
  <c r="J72" i="3"/>
  <c r="I72" i="3"/>
  <c r="J71" i="3"/>
  <c r="I71" i="3"/>
  <c r="J70" i="3"/>
  <c r="I70" i="3"/>
  <c r="J69" i="3"/>
  <c r="I69" i="3"/>
  <c r="J68" i="3"/>
  <c r="J90" i="3" s="1"/>
  <c r="I68" i="3"/>
  <c r="J67" i="3"/>
  <c r="I67" i="3"/>
  <c r="J66" i="3"/>
  <c r="I66" i="3"/>
  <c r="J65" i="3"/>
  <c r="I65" i="3"/>
  <c r="I93" i="3" s="1"/>
  <c r="H64" i="3"/>
  <c r="G64" i="3"/>
  <c r="F64" i="3"/>
  <c r="E64" i="3"/>
  <c r="H63" i="3"/>
  <c r="G63" i="3"/>
  <c r="F63" i="3"/>
  <c r="E63" i="3"/>
  <c r="H62" i="3"/>
  <c r="G62" i="3"/>
  <c r="F62" i="3"/>
  <c r="E62" i="3"/>
  <c r="H61" i="3"/>
  <c r="G61" i="3"/>
  <c r="F61" i="3"/>
  <c r="E61" i="3"/>
  <c r="H60" i="3"/>
  <c r="G60" i="3"/>
  <c r="F60" i="3"/>
  <c r="E60" i="3"/>
  <c r="J59" i="3"/>
  <c r="I59" i="3"/>
  <c r="J58" i="3"/>
  <c r="J63" i="3" s="1"/>
  <c r="I58" i="3"/>
  <c r="I63" i="3" s="1"/>
  <c r="J57" i="3"/>
  <c r="I57" i="3"/>
  <c r="J56" i="3"/>
  <c r="I56" i="3"/>
  <c r="J55" i="3"/>
  <c r="I55" i="3"/>
  <c r="J54" i="3"/>
  <c r="I54" i="3"/>
  <c r="J53" i="3"/>
  <c r="I53" i="3"/>
  <c r="J52" i="3"/>
  <c r="I52" i="3"/>
  <c r="J51" i="3"/>
  <c r="I51" i="3"/>
  <c r="J50" i="3"/>
  <c r="I50" i="3"/>
  <c r="J49" i="3"/>
  <c r="I49" i="3"/>
  <c r="J48" i="3"/>
  <c r="I48" i="3"/>
  <c r="J47" i="3"/>
  <c r="I47" i="3"/>
  <c r="J46" i="3"/>
  <c r="I46" i="3"/>
  <c r="J45" i="3"/>
  <c r="I45" i="3"/>
  <c r="J44" i="3"/>
  <c r="I44" i="3"/>
  <c r="J43" i="3"/>
  <c r="I43" i="3"/>
  <c r="J42" i="3"/>
  <c r="I42" i="3"/>
  <c r="J41" i="3"/>
  <c r="I41" i="3"/>
  <c r="J40" i="3"/>
  <c r="I40" i="3"/>
  <c r="J39" i="3"/>
  <c r="J61" i="3" s="1"/>
  <c r="I39" i="3"/>
  <c r="J38" i="3"/>
  <c r="I38" i="3"/>
  <c r="J37" i="3"/>
  <c r="I37" i="3"/>
  <c r="J36" i="3"/>
  <c r="I36" i="3"/>
  <c r="I64" i="3" s="1"/>
  <c r="H35" i="3"/>
  <c r="G35" i="3"/>
  <c r="F35" i="3"/>
  <c r="E35" i="3"/>
  <c r="H34" i="3"/>
  <c r="G34" i="3"/>
  <c r="F34" i="3"/>
  <c r="E34" i="3"/>
  <c r="H33" i="3"/>
  <c r="G33" i="3"/>
  <c r="F33" i="3"/>
  <c r="E33" i="3"/>
  <c r="H32" i="3"/>
  <c r="G32" i="3"/>
  <c r="F32" i="3"/>
  <c r="E32" i="3"/>
  <c r="H31" i="3"/>
  <c r="G31" i="3"/>
  <c r="F31" i="3"/>
  <c r="E31" i="3"/>
  <c r="J30" i="3"/>
  <c r="J523" i="3" s="1"/>
  <c r="I30" i="3"/>
  <c r="J29" i="3"/>
  <c r="I29" i="3"/>
  <c r="I522" i="3" s="1"/>
  <c r="I527" i="3" s="1"/>
  <c r="J28" i="3"/>
  <c r="J521" i="3" s="1"/>
  <c r="I28" i="3"/>
  <c r="J27" i="3"/>
  <c r="I27" i="3"/>
  <c r="I520" i="3" s="1"/>
  <c r="J26" i="3"/>
  <c r="J519" i="3" s="1"/>
  <c r="I26" i="3"/>
  <c r="J25" i="3"/>
  <c r="I25" i="3"/>
  <c r="I518" i="3" s="1"/>
  <c r="J24" i="3"/>
  <c r="J517" i="3" s="1"/>
  <c r="I24" i="3"/>
  <c r="J23" i="3"/>
  <c r="I23" i="3"/>
  <c r="I516" i="3" s="1"/>
  <c r="J22" i="3"/>
  <c r="J515" i="3" s="1"/>
  <c r="I22" i="3"/>
  <c r="J21" i="3"/>
  <c r="I21" i="3"/>
  <c r="I514" i="3" s="1"/>
  <c r="J20" i="3"/>
  <c r="J513" i="3" s="1"/>
  <c r="I20" i="3"/>
  <c r="J19" i="3"/>
  <c r="I19" i="3"/>
  <c r="I512" i="3" s="1"/>
  <c r="J18" i="3"/>
  <c r="J511" i="3" s="1"/>
  <c r="I18" i="3"/>
  <c r="J17" i="3"/>
  <c r="I17" i="3"/>
  <c r="I510" i="3" s="1"/>
  <c r="J16" i="3"/>
  <c r="J509" i="3" s="1"/>
  <c r="I16" i="3"/>
  <c r="J15" i="3"/>
  <c r="I15" i="3"/>
  <c r="I508" i="3" s="1"/>
  <c r="J14" i="3"/>
  <c r="J507" i="3" s="1"/>
  <c r="I14" i="3"/>
  <c r="J13" i="3"/>
  <c r="I13" i="3"/>
  <c r="I506" i="3" s="1"/>
  <c r="J12" i="3"/>
  <c r="J505" i="3" s="1"/>
  <c r="I12" i="3"/>
  <c r="J11" i="3"/>
  <c r="I11" i="3"/>
  <c r="I504" i="3" s="1"/>
  <c r="J10" i="3"/>
  <c r="J503" i="3" s="1"/>
  <c r="I10" i="3"/>
  <c r="J9" i="3"/>
  <c r="I9" i="3"/>
  <c r="I502" i="3" s="1"/>
  <c r="J8" i="3"/>
  <c r="J501" i="3" s="1"/>
  <c r="I8" i="3"/>
  <c r="J7" i="3"/>
  <c r="I7" i="3"/>
  <c r="I500" i="3" s="1"/>
  <c r="H502" i="1"/>
  <c r="G502" i="1"/>
  <c r="F502" i="1"/>
  <c r="E502" i="1"/>
  <c r="H473" i="1"/>
  <c r="G473" i="1"/>
  <c r="F473" i="1"/>
  <c r="E473" i="1"/>
  <c r="H444" i="1"/>
  <c r="G444" i="1"/>
  <c r="F444" i="1"/>
  <c r="E444" i="1"/>
  <c r="H415" i="1"/>
  <c r="G415" i="1"/>
  <c r="F415" i="1"/>
  <c r="E415" i="1"/>
  <c r="H386" i="1"/>
  <c r="G386" i="1"/>
  <c r="F386" i="1"/>
  <c r="E386" i="1"/>
  <c r="H357" i="1"/>
  <c r="G357" i="1"/>
  <c r="F357" i="1"/>
  <c r="E357" i="1"/>
  <c r="H328" i="1"/>
  <c r="G328" i="1"/>
  <c r="F328" i="1"/>
  <c r="E328" i="1"/>
  <c r="H299" i="1"/>
  <c r="G299" i="1"/>
  <c r="F299" i="1"/>
  <c r="E299" i="1"/>
  <c r="H270" i="1"/>
  <c r="G270" i="1"/>
  <c r="F270" i="1"/>
  <c r="E270" i="1"/>
  <c r="H241" i="1"/>
  <c r="G241" i="1"/>
  <c r="F241" i="1"/>
  <c r="E241" i="1"/>
  <c r="H212" i="1"/>
  <c r="G212" i="1"/>
  <c r="F212" i="1"/>
  <c r="E212" i="1"/>
  <c r="H183" i="1"/>
  <c r="G183" i="1"/>
  <c r="F183" i="1"/>
  <c r="E183" i="1"/>
  <c r="H154" i="1"/>
  <c r="G154" i="1"/>
  <c r="F154" i="1"/>
  <c r="E154" i="1"/>
  <c r="H125" i="1"/>
  <c r="G125" i="1"/>
  <c r="F125" i="1"/>
  <c r="E125" i="1"/>
  <c r="H96" i="1"/>
  <c r="G96" i="1"/>
  <c r="F96" i="1"/>
  <c r="E96" i="1"/>
  <c r="H67" i="1"/>
  <c r="G67" i="1"/>
  <c r="F67" i="1"/>
  <c r="E67" i="1"/>
  <c r="H526" i="1"/>
  <c r="G526" i="1"/>
  <c r="F526" i="1"/>
  <c r="E526" i="1"/>
  <c r="H525" i="1"/>
  <c r="H530" i="1" s="1"/>
  <c r="G525" i="1"/>
  <c r="G530" i="1" s="1"/>
  <c r="F525" i="1"/>
  <c r="F530" i="1" s="1"/>
  <c r="E525" i="1"/>
  <c r="E530" i="1" s="1"/>
  <c r="H524" i="1"/>
  <c r="G524" i="1"/>
  <c r="F524" i="1"/>
  <c r="E524" i="1"/>
  <c r="H523" i="1"/>
  <c r="G523" i="1"/>
  <c r="F523" i="1"/>
  <c r="E523" i="1"/>
  <c r="H522" i="1"/>
  <c r="G522" i="1"/>
  <c r="F522" i="1"/>
  <c r="E522" i="1"/>
  <c r="H521" i="1"/>
  <c r="G521" i="1"/>
  <c r="F521" i="1"/>
  <c r="E521" i="1"/>
  <c r="H520" i="1"/>
  <c r="G520" i="1"/>
  <c r="F520" i="1"/>
  <c r="E520" i="1"/>
  <c r="H519" i="1"/>
  <c r="G519" i="1"/>
  <c r="F519" i="1"/>
  <c r="E519" i="1"/>
  <c r="H518" i="1"/>
  <c r="G518" i="1"/>
  <c r="F518" i="1"/>
  <c r="E518" i="1"/>
  <c r="H517" i="1"/>
  <c r="G517" i="1"/>
  <c r="F517" i="1"/>
  <c r="E517" i="1"/>
  <c r="H516" i="1"/>
  <c r="G516" i="1"/>
  <c r="F516" i="1"/>
  <c r="E516" i="1"/>
  <c r="H515" i="1"/>
  <c r="G515" i="1"/>
  <c r="F515" i="1"/>
  <c r="E515" i="1"/>
  <c r="H514" i="1"/>
  <c r="G514" i="1"/>
  <c r="F514" i="1"/>
  <c r="E514" i="1"/>
  <c r="H513" i="1"/>
  <c r="G513" i="1"/>
  <c r="F513" i="1"/>
  <c r="E513" i="1"/>
  <c r="H512" i="1"/>
  <c r="H529" i="1" s="1"/>
  <c r="G512" i="1"/>
  <c r="G529" i="1" s="1"/>
  <c r="F512" i="1"/>
  <c r="F529" i="1" s="1"/>
  <c r="E512" i="1"/>
  <c r="E529" i="1" s="1"/>
  <c r="H511" i="1"/>
  <c r="G511" i="1"/>
  <c r="F511" i="1"/>
  <c r="E511" i="1"/>
  <c r="H510" i="1"/>
  <c r="G510" i="1"/>
  <c r="F510" i="1"/>
  <c r="E510" i="1"/>
  <c r="H509" i="1"/>
  <c r="G509" i="1"/>
  <c r="F509" i="1"/>
  <c r="E509" i="1"/>
  <c r="H508" i="1"/>
  <c r="G508" i="1"/>
  <c r="F508" i="1"/>
  <c r="E508" i="1"/>
  <c r="H507" i="1"/>
  <c r="G507" i="1"/>
  <c r="F507" i="1"/>
  <c r="E507" i="1"/>
  <c r="H506" i="1"/>
  <c r="H528" i="1" s="1"/>
  <c r="G506" i="1"/>
  <c r="G528" i="1" s="1"/>
  <c r="F506" i="1"/>
  <c r="F528" i="1" s="1"/>
  <c r="E506" i="1"/>
  <c r="E528" i="1" s="1"/>
  <c r="H505" i="1"/>
  <c r="G505" i="1"/>
  <c r="F505" i="1"/>
  <c r="E505" i="1"/>
  <c r="H504" i="1"/>
  <c r="G504" i="1"/>
  <c r="F504" i="1"/>
  <c r="E504" i="1"/>
  <c r="H503" i="1"/>
  <c r="H531" i="1" s="1"/>
  <c r="G503" i="1"/>
  <c r="G531" i="1" s="1"/>
  <c r="F503" i="1"/>
  <c r="F531" i="1" s="1"/>
  <c r="E503" i="1"/>
  <c r="E531" i="1" s="1"/>
  <c r="J497" i="1"/>
  <c r="I497" i="1"/>
  <c r="J496" i="1"/>
  <c r="J501" i="1" s="1"/>
  <c r="I496" i="1"/>
  <c r="I501" i="1" s="1"/>
  <c r="J495" i="1"/>
  <c r="I495" i="1"/>
  <c r="J494" i="1"/>
  <c r="I494" i="1"/>
  <c r="J493" i="1"/>
  <c r="I493" i="1"/>
  <c r="J492" i="1"/>
  <c r="I492" i="1"/>
  <c r="J491" i="1"/>
  <c r="I491" i="1"/>
  <c r="J490" i="1"/>
  <c r="I490" i="1"/>
  <c r="J489" i="1"/>
  <c r="I489" i="1"/>
  <c r="J488" i="1"/>
  <c r="I488" i="1"/>
  <c r="J487" i="1"/>
  <c r="I487" i="1"/>
  <c r="J486" i="1"/>
  <c r="I486" i="1"/>
  <c r="J485" i="1"/>
  <c r="I485" i="1"/>
  <c r="J484" i="1"/>
  <c r="I484" i="1"/>
  <c r="J483" i="1"/>
  <c r="J500" i="1" s="1"/>
  <c r="I483" i="1"/>
  <c r="J482" i="1"/>
  <c r="I482" i="1"/>
  <c r="J481" i="1"/>
  <c r="I481" i="1"/>
  <c r="J480" i="1"/>
  <c r="I480" i="1"/>
  <c r="J479" i="1"/>
  <c r="I479" i="1"/>
  <c r="J478" i="1"/>
  <c r="I478" i="1"/>
  <c r="J477" i="1"/>
  <c r="J499" i="1" s="1"/>
  <c r="I477" i="1"/>
  <c r="I499" i="1" s="1"/>
  <c r="J476" i="1"/>
  <c r="I476" i="1"/>
  <c r="J475" i="1"/>
  <c r="I475" i="1"/>
  <c r="J474" i="1"/>
  <c r="I474" i="1"/>
  <c r="J468" i="1"/>
  <c r="I468" i="1"/>
  <c r="J467" i="1"/>
  <c r="J472" i="1" s="1"/>
  <c r="I467" i="1"/>
  <c r="I472" i="1" s="1"/>
  <c r="J466" i="1"/>
  <c r="I466" i="1"/>
  <c r="J465" i="1"/>
  <c r="I465" i="1"/>
  <c r="J464" i="1"/>
  <c r="I464" i="1"/>
  <c r="J463" i="1"/>
  <c r="I463" i="1"/>
  <c r="J462" i="1"/>
  <c r="I462" i="1"/>
  <c r="J461" i="1"/>
  <c r="I461" i="1"/>
  <c r="J460" i="1"/>
  <c r="I460" i="1"/>
  <c r="J459" i="1"/>
  <c r="I459" i="1"/>
  <c r="J458" i="1"/>
  <c r="I458" i="1"/>
  <c r="J457" i="1"/>
  <c r="I457" i="1"/>
  <c r="J456" i="1"/>
  <c r="I456" i="1"/>
  <c r="J455" i="1"/>
  <c r="I455" i="1"/>
  <c r="J454" i="1"/>
  <c r="J471" i="1" s="1"/>
  <c r="I454" i="1"/>
  <c r="I471" i="1" s="1"/>
  <c r="J453" i="1"/>
  <c r="I453" i="1"/>
  <c r="J452" i="1"/>
  <c r="I452" i="1"/>
  <c r="J451" i="1"/>
  <c r="I451" i="1"/>
  <c r="J450" i="1"/>
  <c r="I450" i="1"/>
  <c r="J449" i="1"/>
  <c r="I449" i="1"/>
  <c r="J448" i="1"/>
  <c r="J470" i="1" s="1"/>
  <c r="I448" i="1"/>
  <c r="I470" i="1" s="1"/>
  <c r="J447" i="1"/>
  <c r="I447" i="1"/>
  <c r="J446" i="1"/>
  <c r="I446" i="1"/>
  <c r="J445" i="1"/>
  <c r="I445" i="1"/>
  <c r="J439" i="1"/>
  <c r="I439" i="1"/>
  <c r="J438" i="1"/>
  <c r="J443" i="1" s="1"/>
  <c r="I438" i="1"/>
  <c r="I443" i="1" s="1"/>
  <c r="J437" i="1"/>
  <c r="I437" i="1"/>
  <c r="J436" i="1"/>
  <c r="I436" i="1"/>
  <c r="J435" i="1"/>
  <c r="I435" i="1"/>
  <c r="J434" i="1"/>
  <c r="I434" i="1"/>
  <c r="J433" i="1"/>
  <c r="I433" i="1"/>
  <c r="J432" i="1"/>
  <c r="I432" i="1"/>
  <c r="J431" i="1"/>
  <c r="I431" i="1"/>
  <c r="J430" i="1"/>
  <c r="I430" i="1"/>
  <c r="J429" i="1"/>
  <c r="I429" i="1"/>
  <c r="J428" i="1"/>
  <c r="I428" i="1"/>
  <c r="J427" i="1"/>
  <c r="I427" i="1"/>
  <c r="J426" i="1"/>
  <c r="I426" i="1"/>
  <c r="J425" i="1"/>
  <c r="J442" i="1" s="1"/>
  <c r="I425" i="1"/>
  <c r="I442" i="1" s="1"/>
  <c r="J424" i="1"/>
  <c r="I424" i="1"/>
  <c r="J423" i="1"/>
  <c r="I423" i="1"/>
  <c r="J422" i="1"/>
  <c r="I422" i="1"/>
  <c r="J421" i="1"/>
  <c r="I421" i="1"/>
  <c r="J420" i="1"/>
  <c r="I420" i="1"/>
  <c r="J419" i="1"/>
  <c r="J441" i="1" s="1"/>
  <c r="I419" i="1"/>
  <c r="I441" i="1" s="1"/>
  <c r="J418" i="1"/>
  <c r="I418" i="1"/>
  <c r="J417" i="1"/>
  <c r="I417" i="1"/>
  <c r="J416" i="1"/>
  <c r="I416" i="1"/>
  <c r="J410" i="1"/>
  <c r="I410" i="1"/>
  <c r="J409" i="1"/>
  <c r="J414" i="1" s="1"/>
  <c r="I409" i="1"/>
  <c r="I414" i="1" s="1"/>
  <c r="J408" i="1"/>
  <c r="I408" i="1"/>
  <c r="J407" i="1"/>
  <c r="I407" i="1"/>
  <c r="J406" i="1"/>
  <c r="I406" i="1"/>
  <c r="J405" i="1"/>
  <c r="I405" i="1"/>
  <c r="J404" i="1"/>
  <c r="I404" i="1"/>
  <c r="J403" i="1"/>
  <c r="I403" i="1"/>
  <c r="J402" i="1"/>
  <c r="I402" i="1"/>
  <c r="J401" i="1"/>
  <c r="I401" i="1"/>
  <c r="J400" i="1"/>
  <c r="I400" i="1"/>
  <c r="J399" i="1"/>
  <c r="I399" i="1"/>
  <c r="J398" i="1"/>
  <c r="I398" i="1"/>
  <c r="J397" i="1"/>
  <c r="I397" i="1"/>
  <c r="J396" i="1"/>
  <c r="J413" i="1" s="1"/>
  <c r="I396" i="1"/>
  <c r="I413" i="1" s="1"/>
  <c r="J395" i="1"/>
  <c r="I395" i="1"/>
  <c r="J394" i="1"/>
  <c r="I394" i="1"/>
  <c r="J393" i="1"/>
  <c r="I393" i="1"/>
  <c r="J392" i="1"/>
  <c r="I392" i="1"/>
  <c r="J391" i="1"/>
  <c r="I391" i="1"/>
  <c r="J390" i="1"/>
  <c r="J412" i="1" s="1"/>
  <c r="I390" i="1"/>
  <c r="I412" i="1" s="1"/>
  <c r="J389" i="1"/>
  <c r="I389" i="1"/>
  <c r="J388" i="1"/>
  <c r="I388" i="1"/>
  <c r="J387" i="1"/>
  <c r="I387" i="1"/>
  <c r="J381" i="1"/>
  <c r="I381" i="1"/>
  <c r="J380" i="1"/>
  <c r="J385" i="1" s="1"/>
  <c r="I380" i="1"/>
  <c r="I385" i="1" s="1"/>
  <c r="J379" i="1"/>
  <c r="I379" i="1"/>
  <c r="J378" i="1"/>
  <c r="I378" i="1"/>
  <c r="J377" i="1"/>
  <c r="I377" i="1"/>
  <c r="J376" i="1"/>
  <c r="I376" i="1"/>
  <c r="J375" i="1"/>
  <c r="I375" i="1"/>
  <c r="J374" i="1"/>
  <c r="I374" i="1"/>
  <c r="J373" i="1"/>
  <c r="I373" i="1"/>
  <c r="J372" i="1"/>
  <c r="I372" i="1"/>
  <c r="J371" i="1"/>
  <c r="I371" i="1"/>
  <c r="J370" i="1"/>
  <c r="I370" i="1"/>
  <c r="J369" i="1"/>
  <c r="I369" i="1"/>
  <c r="J368" i="1"/>
  <c r="I368" i="1"/>
  <c r="J367" i="1"/>
  <c r="J384" i="1" s="1"/>
  <c r="I367" i="1"/>
  <c r="I384" i="1" s="1"/>
  <c r="J366" i="1"/>
  <c r="I366" i="1"/>
  <c r="J365" i="1"/>
  <c r="I365" i="1"/>
  <c r="J364" i="1"/>
  <c r="I364" i="1"/>
  <c r="J363" i="1"/>
  <c r="I363" i="1"/>
  <c r="J362" i="1"/>
  <c r="I362" i="1"/>
  <c r="J361" i="1"/>
  <c r="J383" i="1" s="1"/>
  <c r="I361" i="1"/>
  <c r="I383" i="1" s="1"/>
  <c r="J360" i="1"/>
  <c r="I360" i="1"/>
  <c r="J359" i="1"/>
  <c r="I359" i="1"/>
  <c r="J358" i="1"/>
  <c r="I358" i="1"/>
  <c r="J352" i="1"/>
  <c r="I352" i="1"/>
  <c r="J351" i="1"/>
  <c r="J356" i="1" s="1"/>
  <c r="I351" i="1"/>
  <c r="I356" i="1" s="1"/>
  <c r="J350" i="1"/>
  <c r="I350" i="1"/>
  <c r="J349" i="1"/>
  <c r="I349" i="1"/>
  <c r="J348" i="1"/>
  <c r="I348" i="1"/>
  <c r="J347" i="1"/>
  <c r="I347" i="1"/>
  <c r="J346" i="1"/>
  <c r="I346" i="1"/>
  <c r="J345" i="1"/>
  <c r="I345" i="1"/>
  <c r="J344" i="1"/>
  <c r="I344" i="1"/>
  <c r="J343" i="1"/>
  <c r="I343" i="1"/>
  <c r="J342" i="1"/>
  <c r="I342" i="1"/>
  <c r="J341" i="1"/>
  <c r="I341" i="1"/>
  <c r="J340" i="1"/>
  <c r="I340" i="1"/>
  <c r="J339" i="1"/>
  <c r="I339" i="1"/>
  <c r="J338" i="1"/>
  <c r="J355" i="1" s="1"/>
  <c r="I338" i="1"/>
  <c r="I355" i="1" s="1"/>
  <c r="J337" i="1"/>
  <c r="I337" i="1"/>
  <c r="J336" i="1"/>
  <c r="I336" i="1"/>
  <c r="J335" i="1"/>
  <c r="I335" i="1"/>
  <c r="J334" i="1"/>
  <c r="I334" i="1"/>
  <c r="J333" i="1"/>
  <c r="I333" i="1"/>
  <c r="J332" i="1"/>
  <c r="J354" i="1" s="1"/>
  <c r="I332" i="1"/>
  <c r="I354" i="1" s="1"/>
  <c r="J331" i="1"/>
  <c r="I331" i="1"/>
  <c r="J330" i="1"/>
  <c r="I330" i="1"/>
  <c r="J329" i="1"/>
  <c r="I329" i="1"/>
  <c r="J323" i="1"/>
  <c r="I323" i="1"/>
  <c r="J322" i="1"/>
  <c r="J327" i="1" s="1"/>
  <c r="I322" i="1"/>
  <c r="I327" i="1" s="1"/>
  <c r="J321" i="1"/>
  <c r="I321" i="1"/>
  <c r="J320" i="1"/>
  <c r="I320" i="1"/>
  <c r="J319" i="1"/>
  <c r="I319" i="1"/>
  <c r="J318" i="1"/>
  <c r="I318" i="1"/>
  <c r="J317" i="1"/>
  <c r="I317" i="1"/>
  <c r="J316" i="1"/>
  <c r="I316" i="1"/>
  <c r="J315" i="1"/>
  <c r="I315" i="1"/>
  <c r="J314" i="1"/>
  <c r="I314" i="1"/>
  <c r="J313" i="1"/>
  <c r="I313" i="1"/>
  <c r="J312" i="1"/>
  <c r="I312" i="1"/>
  <c r="J311" i="1"/>
  <c r="I311" i="1"/>
  <c r="J310" i="1"/>
  <c r="I310" i="1"/>
  <c r="J309" i="1"/>
  <c r="J326" i="1" s="1"/>
  <c r="I309" i="1"/>
  <c r="I326" i="1" s="1"/>
  <c r="J308" i="1"/>
  <c r="I308" i="1"/>
  <c r="J307" i="1"/>
  <c r="I307" i="1"/>
  <c r="J306" i="1"/>
  <c r="I306" i="1"/>
  <c r="J305" i="1"/>
  <c r="I305" i="1"/>
  <c r="J304" i="1"/>
  <c r="I304" i="1"/>
  <c r="J303" i="1"/>
  <c r="J325" i="1" s="1"/>
  <c r="I303" i="1"/>
  <c r="I325" i="1" s="1"/>
  <c r="J302" i="1"/>
  <c r="I302" i="1"/>
  <c r="J301" i="1"/>
  <c r="I301" i="1"/>
  <c r="J300" i="1"/>
  <c r="I300" i="1"/>
  <c r="J294" i="1"/>
  <c r="I294" i="1"/>
  <c r="J293" i="1"/>
  <c r="J298" i="1" s="1"/>
  <c r="I293" i="1"/>
  <c r="I298" i="1" s="1"/>
  <c r="J292" i="1"/>
  <c r="I292" i="1"/>
  <c r="J291" i="1"/>
  <c r="I291" i="1"/>
  <c r="J290" i="1"/>
  <c r="I290" i="1"/>
  <c r="J289" i="1"/>
  <c r="I289" i="1"/>
  <c r="J288" i="1"/>
  <c r="I288" i="1"/>
  <c r="J287" i="1"/>
  <c r="I287" i="1"/>
  <c r="J286" i="1"/>
  <c r="I286" i="1"/>
  <c r="J285" i="1"/>
  <c r="I285" i="1"/>
  <c r="J284" i="1"/>
  <c r="I284" i="1"/>
  <c r="J283" i="1"/>
  <c r="I283" i="1"/>
  <c r="J282" i="1"/>
  <c r="I282" i="1"/>
  <c r="J281" i="1"/>
  <c r="I281" i="1"/>
  <c r="J280" i="1"/>
  <c r="J297" i="1" s="1"/>
  <c r="I280" i="1"/>
  <c r="I297" i="1" s="1"/>
  <c r="J279" i="1"/>
  <c r="I279" i="1"/>
  <c r="J278" i="1"/>
  <c r="I278" i="1"/>
  <c r="J277" i="1"/>
  <c r="I277" i="1"/>
  <c r="J276" i="1"/>
  <c r="I276" i="1"/>
  <c r="J275" i="1"/>
  <c r="I275" i="1"/>
  <c r="J274" i="1"/>
  <c r="J296" i="1" s="1"/>
  <c r="I274" i="1"/>
  <c r="I296" i="1" s="1"/>
  <c r="J273" i="1"/>
  <c r="I273" i="1"/>
  <c r="J272" i="1"/>
  <c r="I272" i="1"/>
  <c r="J271" i="1"/>
  <c r="I271" i="1"/>
  <c r="J265" i="1"/>
  <c r="I265" i="1"/>
  <c r="J264" i="1"/>
  <c r="J269" i="1" s="1"/>
  <c r="I264" i="1"/>
  <c r="I269" i="1" s="1"/>
  <c r="J263" i="1"/>
  <c r="I263" i="1"/>
  <c r="J262" i="1"/>
  <c r="I262" i="1"/>
  <c r="J261" i="1"/>
  <c r="I261" i="1"/>
  <c r="J260" i="1"/>
  <c r="I260" i="1"/>
  <c r="J259" i="1"/>
  <c r="I259" i="1"/>
  <c r="J258" i="1"/>
  <c r="I258" i="1"/>
  <c r="J257" i="1"/>
  <c r="I257" i="1"/>
  <c r="J256" i="1"/>
  <c r="I256" i="1"/>
  <c r="J255" i="1"/>
  <c r="I255" i="1"/>
  <c r="J254" i="1"/>
  <c r="I254" i="1"/>
  <c r="J253" i="1"/>
  <c r="I253" i="1"/>
  <c r="J252" i="1"/>
  <c r="I252" i="1"/>
  <c r="J251" i="1"/>
  <c r="J268" i="1" s="1"/>
  <c r="I251" i="1"/>
  <c r="I268" i="1" s="1"/>
  <c r="J250" i="1"/>
  <c r="I250" i="1"/>
  <c r="J249" i="1"/>
  <c r="I249" i="1"/>
  <c r="J248" i="1"/>
  <c r="I248" i="1"/>
  <c r="J247" i="1"/>
  <c r="I247" i="1"/>
  <c r="J246" i="1"/>
  <c r="I246" i="1"/>
  <c r="J245" i="1"/>
  <c r="J267" i="1" s="1"/>
  <c r="I245" i="1"/>
  <c r="I267" i="1" s="1"/>
  <c r="J244" i="1"/>
  <c r="I244" i="1"/>
  <c r="J243" i="1"/>
  <c r="I243" i="1"/>
  <c r="J242" i="1"/>
  <c r="I242" i="1"/>
  <c r="J236" i="1"/>
  <c r="I236" i="1"/>
  <c r="J235" i="1"/>
  <c r="J240" i="1" s="1"/>
  <c r="I235" i="1"/>
  <c r="I240" i="1" s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J239" i="1" s="1"/>
  <c r="I222" i="1"/>
  <c r="I239" i="1" s="1"/>
  <c r="J221" i="1"/>
  <c r="I221" i="1"/>
  <c r="J220" i="1"/>
  <c r="I220" i="1"/>
  <c r="J219" i="1"/>
  <c r="I219" i="1"/>
  <c r="J218" i="1"/>
  <c r="I218" i="1"/>
  <c r="J217" i="1"/>
  <c r="I217" i="1"/>
  <c r="J216" i="1"/>
  <c r="J238" i="1" s="1"/>
  <c r="I216" i="1"/>
  <c r="I238" i="1" s="1"/>
  <c r="J215" i="1"/>
  <c r="I215" i="1"/>
  <c r="J214" i="1"/>
  <c r="I214" i="1"/>
  <c r="J213" i="1"/>
  <c r="I213" i="1"/>
  <c r="J207" i="1"/>
  <c r="I207" i="1"/>
  <c r="J206" i="1"/>
  <c r="J211" i="1" s="1"/>
  <c r="I206" i="1"/>
  <c r="I211" i="1" s="1"/>
  <c r="J205" i="1"/>
  <c r="I205" i="1"/>
  <c r="J204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J210" i="1" s="1"/>
  <c r="I193" i="1"/>
  <c r="I210" i="1" s="1"/>
  <c r="J192" i="1"/>
  <c r="I192" i="1"/>
  <c r="J191" i="1"/>
  <c r="I191" i="1"/>
  <c r="J190" i="1"/>
  <c r="I190" i="1"/>
  <c r="J189" i="1"/>
  <c r="I189" i="1"/>
  <c r="J188" i="1"/>
  <c r="I188" i="1"/>
  <c r="J187" i="1"/>
  <c r="J209" i="1" s="1"/>
  <c r="I187" i="1"/>
  <c r="I209" i="1" s="1"/>
  <c r="J186" i="1"/>
  <c r="I186" i="1"/>
  <c r="J185" i="1"/>
  <c r="I185" i="1"/>
  <c r="J184" i="1"/>
  <c r="I184" i="1"/>
  <c r="J178" i="1"/>
  <c r="I178" i="1"/>
  <c r="J177" i="1"/>
  <c r="J182" i="1" s="1"/>
  <c r="I177" i="1"/>
  <c r="I182" i="1" s="1"/>
  <c r="J176" i="1"/>
  <c r="I176" i="1"/>
  <c r="J175" i="1"/>
  <c r="I175" i="1"/>
  <c r="J174" i="1"/>
  <c r="I174" i="1"/>
  <c r="J173" i="1"/>
  <c r="I173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J181" i="1" s="1"/>
  <c r="I164" i="1"/>
  <c r="J163" i="1"/>
  <c r="I163" i="1"/>
  <c r="J162" i="1"/>
  <c r="I162" i="1"/>
  <c r="J161" i="1"/>
  <c r="I161" i="1"/>
  <c r="J160" i="1"/>
  <c r="I160" i="1"/>
  <c r="J159" i="1"/>
  <c r="I159" i="1"/>
  <c r="J158" i="1"/>
  <c r="J180" i="1" s="1"/>
  <c r="I158" i="1"/>
  <c r="I180" i="1" s="1"/>
  <c r="J157" i="1"/>
  <c r="I157" i="1"/>
  <c r="J156" i="1"/>
  <c r="I156" i="1"/>
  <c r="J155" i="1"/>
  <c r="I155" i="1"/>
  <c r="J149" i="1"/>
  <c r="I149" i="1"/>
  <c r="J148" i="1"/>
  <c r="J153" i="1" s="1"/>
  <c r="I148" i="1"/>
  <c r="I153" i="1" s="1"/>
  <c r="J147" i="1"/>
  <c r="I147" i="1"/>
  <c r="J146" i="1"/>
  <c r="I146" i="1"/>
  <c r="J145" i="1"/>
  <c r="I145" i="1"/>
  <c r="J144" i="1"/>
  <c r="I144" i="1"/>
  <c r="J143" i="1"/>
  <c r="I143" i="1"/>
  <c r="J142" i="1"/>
  <c r="I142" i="1"/>
  <c r="J141" i="1"/>
  <c r="I141" i="1"/>
  <c r="J140" i="1"/>
  <c r="I140" i="1"/>
  <c r="J139" i="1"/>
  <c r="I139" i="1"/>
  <c r="J138" i="1"/>
  <c r="I138" i="1"/>
  <c r="J137" i="1"/>
  <c r="I137" i="1"/>
  <c r="J136" i="1"/>
  <c r="I136" i="1"/>
  <c r="J135" i="1"/>
  <c r="J152" i="1" s="1"/>
  <c r="I135" i="1"/>
  <c r="I152" i="1" s="1"/>
  <c r="J134" i="1"/>
  <c r="I134" i="1"/>
  <c r="J133" i="1"/>
  <c r="I133" i="1"/>
  <c r="J132" i="1"/>
  <c r="I132" i="1"/>
  <c r="J131" i="1"/>
  <c r="I131" i="1"/>
  <c r="J130" i="1"/>
  <c r="I130" i="1"/>
  <c r="J129" i="1"/>
  <c r="J151" i="1" s="1"/>
  <c r="I129" i="1"/>
  <c r="I151" i="1" s="1"/>
  <c r="J128" i="1"/>
  <c r="I128" i="1"/>
  <c r="J127" i="1"/>
  <c r="I127" i="1"/>
  <c r="J126" i="1"/>
  <c r="I126" i="1"/>
  <c r="J120" i="1"/>
  <c r="I120" i="1"/>
  <c r="J119" i="1"/>
  <c r="J124" i="1" s="1"/>
  <c r="I119" i="1"/>
  <c r="I124" i="1" s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J123" i="1" s="1"/>
  <c r="I106" i="1"/>
  <c r="I123" i="1" s="1"/>
  <c r="J105" i="1"/>
  <c r="I105" i="1"/>
  <c r="J104" i="1"/>
  <c r="I104" i="1"/>
  <c r="J103" i="1"/>
  <c r="I103" i="1"/>
  <c r="J102" i="1"/>
  <c r="I102" i="1"/>
  <c r="J101" i="1"/>
  <c r="I101" i="1"/>
  <c r="J100" i="1"/>
  <c r="J122" i="1" s="1"/>
  <c r="I100" i="1"/>
  <c r="I122" i="1" s="1"/>
  <c r="J99" i="1"/>
  <c r="I99" i="1"/>
  <c r="J98" i="1"/>
  <c r="I98" i="1"/>
  <c r="J97" i="1"/>
  <c r="I97" i="1"/>
  <c r="J91" i="1"/>
  <c r="I91" i="1"/>
  <c r="J90" i="1"/>
  <c r="J95" i="1" s="1"/>
  <c r="I90" i="1"/>
  <c r="I95" i="1" s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J94" i="1" s="1"/>
  <c r="I77" i="1"/>
  <c r="I94" i="1" s="1"/>
  <c r="J76" i="1"/>
  <c r="I76" i="1"/>
  <c r="J75" i="1"/>
  <c r="I75" i="1"/>
  <c r="J74" i="1"/>
  <c r="I74" i="1"/>
  <c r="J73" i="1"/>
  <c r="I73" i="1"/>
  <c r="J72" i="1"/>
  <c r="I72" i="1"/>
  <c r="J71" i="1"/>
  <c r="J93" i="1" s="1"/>
  <c r="I71" i="1"/>
  <c r="I93" i="1" s="1"/>
  <c r="J70" i="1"/>
  <c r="I70" i="1"/>
  <c r="J69" i="1"/>
  <c r="I69" i="1"/>
  <c r="J68" i="1"/>
  <c r="I68" i="1"/>
  <c r="J62" i="1"/>
  <c r="I62" i="1"/>
  <c r="J61" i="1"/>
  <c r="J66" i="1" s="1"/>
  <c r="I61" i="1"/>
  <c r="I66" i="1" s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I65" i="1" s="1"/>
  <c r="J47" i="1"/>
  <c r="I47" i="1"/>
  <c r="J46" i="1"/>
  <c r="I46" i="1"/>
  <c r="J45" i="1"/>
  <c r="I45" i="1"/>
  <c r="J44" i="1"/>
  <c r="I44" i="1"/>
  <c r="J43" i="1"/>
  <c r="I43" i="1"/>
  <c r="J42" i="1"/>
  <c r="J64" i="1" s="1"/>
  <c r="I42" i="1"/>
  <c r="I64" i="1" s="1"/>
  <c r="J41" i="1"/>
  <c r="I41" i="1"/>
  <c r="J40" i="1"/>
  <c r="I40" i="1"/>
  <c r="J39" i="1"/>
  <c r="I39" i="1"/>
  <c r="J33" i="1"/>
  <c r="I33" i="1"/>
  <c r="J32" i="1"/>
  <c r="J37" i="1" s="1"/>
  <c r="I32" i="1"/>
  <c r="I37" i="1" s="1"/>
  <c r="J31" i="1"/>
  <c r="J524" i="1" s="1"/>
  <c r="I31" i="1"/>
  <c r="I524" i="1" s="1"/>
  <c r="J30" i="1"/>
  <c r="J523" i="1" s="1"/>
  <c r="I30" i="1"/>
  <c r="I523" i="1" s="1"/>
  <c r="J29" i="1"/>
  <c r="J522" i="1" s="1"/>
  <c r="I29" i="1"/>
  <c r="I522" i="1" s="1"/>
  <c r="J28" i="1"/>
  <c r="J521" i="1" s="1"/>
  <c r="I28" i="1"/>
  <c r="I521" i="1" s="1"/>
  <c r="J27" i="1"/>
  <c r="J520" i="1" s="1"/>
  <c r="I27" i="1"/>
  <c r="I520" i="1" s="1"/>
  <c r="J26" i="1"/>
  <c r="J519" i="1" s="1"/>
  <c r="I26" i="1"/>
  <c r="I519" i="1" s="1"/>
  <c r="J25" i="1"/>
  <c r="J518" i="1" s="1"/>
  <c r="I25" i="1"/>
  <c r="I518" i="1" s="1"/>
  <c r="J24" i="1"/>
  <c r="J517" i="1" s="1"/>
  <c r="I24" i="1"/>
  <c r="I517" i="1" s="1"/>
  <c r="J23" i="1"/>
  <c r="J516" i="1" s="1"/>
  <c r="I23" i="1"/>
  <c r="I516" i="1" s="1"/>
  <c r="J22" i="1"/>
  <c r="J515" i="1" s="1"/>
  <c r="I22" i="1"/>
  <c r="I515" i="1" s="1"/>
  <c r="J21" i="1"/>
  <c r="J514" i="1" s="1"/>
  <c r="I21" i="1"/>
  <c r="I514" i="1" s="1"/>
  <c r="J20" i="1"/>
  <c r="I20" i="1"/>
  <c r="I513" i="1" s="1"/>
  <c r="J19" i="1"/>
  <c r="J36" i="1" s="1"/>
  <c r="I19" i="1"/>
  <c r="I36" i="1" s="1"/>
  <c r="J18" i="1"/>
  <c r="J511" i="1" s="1"/>
  <c r="I18" i="1"/>
  <c r="I511" i="1" s="1"/>
  <c r="J17" i="1"/>
  <c r="J510" i="1" s="1"/>
  <c r="I17" i="1"/>
  <c r="J16" i="1"/>
  <c r="I16" i="1"/>
  <c r="I509" i="1" s="1"/>
  <c r="J15" i="1"/>
  <c r="J508" i="1" s="1"/>
  <c r="I15" i="1"/>
  <c r="I508" i="1" s="1"/>
  <c r="J14" i="1"/>
  <c r="I14" i="1"/>
  <c r="I507" i="1" s="1"/>
  <c r="J13" i="1"/>
  <c r="J35" i="1" s="1"/>
  <c r="I13" i="1"/>
  <c r="I35" i="1" s="1"/>
  <c r="J12" i="1"/>
  <c r="I12" i="1"/>
  <c r="J11" i="1"/>
  <c r="I11" i="1"/>
  <c r="J10" i="1"/>
  <c r="I10" i="1"/>
  <c r="H38" i="1"/>
  <c r="G38" i="1"/>
  <c r="F38" i="1"/>
  <c r="E38" i="1"/>
  <c r="H37" i="1"/>
  <c r="G37" i="1"/>
  <c r="F37" i="1"/>
  <c r="E37" i="1"/>
  <c r="H36" i="1"/>
  <c r="G36" i="1"/>
  <c r="F36" i="1"/>
  <c r="E36" i="1"/>
  <c r="H35" i="1"/>
  <c r="G35" i="1"/>
  <c r="F35" i="1"/>
  <c r="E35" i="1"/>
  <c r="J441" i="3" l="1"/>
  <c r="J64" i="4"/>
  <c r="J383" i="5"/>
  <c r="I67" i="1"/>
  <c r="I96" i="1"/>
  <c r="I125" i="1"/>
  <c r="I328" i="1"/>
  <c r="I386" i="1"/>
  <c r="I444" i="1"/>
  <c r="I502" i="1"/>
  <c r="I499" i="4"/>
  <c r="I510" i="1"/>
  <c r="J441" i="5"/>
  <c r="I154" i="1"/>
  <c r="I183" i="1"/>
  <c r="I212" i="1"/>
  <c r="I241" i="1"/>
  <c r="I299" i="1"/>
  <c r="I357" i="1"/>
  <c r="I415" i="1"/>
  <c r="I473" i="1"/>
  <c r="J63" i="1"/>
  <c r="J96" i="1"/>
  <c r="J125" i="1"/>
  <c r="J154" i="1"/>
  <c r="J179" i="1"/>
  <c r="J208" i="1"/>
  <c r="J241" i="1"/>
  <c r="J270" i="1"/>
  <c r="J299" i="1"/>
  <c r="J328" i="1"/>
  <c r="J353" i="1"/>
  <c r="J386" i="1"/>
  <c r="J415" i="1"/>
  <c r="J444" i="1"/>
  <c r="J473" i="1"/>
  <c r="J502" i="1"/>
  <c r="I500" i="1"/>
  <c r="I501" i="3"/>
  <c r="I524" i="3" s="1"/>
  <c r="I503" i="3"/>
  <c r="I525" i="3" s="1"/>
  <c r="I505" i="3"/>
  <c r="I507" i="3"/>
  <c r="I509" i="3"/>
  <c r="I511" i="3"/>
  <c r="I513" i="3"/>
  <c r="I515" i="3"/>
  <c r="I517" i="3"/>
  <c r="I526" i="3" s="1"/>
  <c r="I519" i="3"/>
  <c r="I521" i="3"/>
  <c r="I523" i="3"/>
  <c r="I61" i="3"/>
  <c r="I90" i="3"/>
  <c r="I119" i="3"/>
  <c r="I148" i="3"/>
  <c r="I177" i="3"/>
  <c r="I206" i="3"/>
  <c r="I235" i="3"/>
  <c r="I264" i="3"/>
  <c r="I293" i="3"/>
  <c r="I322" i="3"/>
  <c r="I351" i="3"/>
  <c r="I383" i="3"/>
  <c r="I412" i="3"/>
  <c r="I441" i="3"/>
  <c r="I470" i="3"/>
  <c r="I499" i="3"/>
  <c r="I500" i="4"/>
  <c r="I524" i="4" s="1"/>
  <c r="I502" i="4"/>
  <c r="I504" i="4"/>
  <c r="I506" i="4"/>
  <c r="I508" i="4"/>
  <c r="I525" i="4" s="1"/>
  <c r="I510" i="4"/>
  <c r="I512" i="4"/>
  <c r="I514" i="4"/>
  <c r="I516" i="4"/>
  <c r="I526" i="4" s="1"/>
  <c r="I518" i="4"/>
  <c r="I520" i="4"/>
  <c r="I522" i="4"/>
  <c r="I527" i="4" s="1"/>
  <c r="I64" i="4"/>
  <c r="I93" i="4"/>
  <c r="I122" i="4"/>
  <c r="I151" i="4"/>
  <c r="I180" i="4"/>
  <c r="I209" i="4"/>
  <c r="I238" i="4"/>
  <c r="I267" i="4"/>
  <c r="I296" i="4"/>
  <c r="I325" i="4"/>
  <c r="I354" i="4"/>
  <c r="I380" i="4"/>
  <c r="I409" i="4"/>
  <c r="I438" i="4"/>
  <c r="I467" i="4"/>
  <c r="I496" i="4"/>
  <c r="I501" i="5"/>
  <c r="I524" i="5" s="1"/>
  <c r="I503" i="5"/>
  <c r="I525" i="5" s="1"/>
  <c r="I505" i="5"/>
  <c r="I507" i="5"/>
  <c r="I509" i="5"/>
  <c r="I511" i="5"/>
  <c r="I513" i="5"/>
  <c r="I515" i="5"/>
  <c r="I517" i="5"/>
  <c r="I526" i="5" s="1"/>
  <c r="I519" i="5"/>
  <c r="I521" i="5"/>
  <c r="I523" i="5"/>
  <c r="I61" i="5"/>
  <c r="I90" i="5"/>
  <c r="I119" i="5"/>
  <c r="I148" i="5"/>
  <c r="I177" i="5"/>
  <c r="I206" i="5"/>
  <c r="I235" i="5"/>
  <c r="I264" i="5"/>
  <c r="I293" i="5"/>
  <c r="I322" i="5"/>
  <c r="I351" i="5"/>
  <c r="I383" i="5"/>
  <c r="I412" i="5"/>
  <c r="I441" i="5"/>
  <c r="I470" i="5"/>
  <c r="I499" i="5"/>
  <c r="J500" i="3"/>
  <c r="J502" i="3"/>
  <c r="J504" i="3"/>
  <c r="J506" i="3"/>
  <c r="J508" i="3"/>
  <c r="J525" i="3" s="1"/>
  <c r="J510" i="3"/>
  <c r="J512" i="3"/>
  <c r="J514" i="3"/>
  <c r="J516" i="3"/>
  <c r="J526" i="3" s="1"/>
  <c r="J518" i="3"/>
  <c r="J520" i="3"/>
  <c r="J522" i="3"/>
  <c r="J527" i="3" s="1"/>
  <c r="J64" i="3"/>
  <c r="J93" i="3"/>
  <c r="J122" i="3"/>
  <c r="J151" i="3"/>
  <c r="J180" i="3"/>
  <c r="J209" i="3"/>
  <c r="J238" i="3"/>
  <c r="J267" i="3"/>
  <c r="J296" i="3"/>
  <c r="J325" i="3"/>
  <c r="J354" i="3"/>
  <c r="J380" i="3"/>
  <c r="J409" i="3"/>
  <c r="J438" i="3"/>
  <c r="J467" i="3"/>
  <c r="J496" i="3"/>
  <c r="J501" i="4"/>
  <c r="J528" i="4" s="1"/>
  <c r="J503" i="4"/>
  <c r="J525" i="4" s="1"/>
  <c r="J505" i="4"/>
  <c r="J507" i="4"/>
  <c r="J509" i="4"/>
  <c r="J511" i="4"/>
  <c r="J513" i="4"/>
  <c r="J515" i="4"/>
  <c r="J517" i="4"/>
  <c r="J526" i="4" s="1"/>
  <c r="J519" i="4"/>
  <c r="J521" i="4"/>
  <c r="J523" i="4"/>
  <c r="J524" i="4" s="1"/>
  <c r="J61" i="4"/>
  <c r="J90" i="4"/>
  <c r="J119" i="4"/>
  <c r="J148" i="4"/>
  <c r="J177" i="4"/>
  <c r="J206" i="4"/>
  <c r="J235" i="4"/>
  <c r="J264" i="4"/>
  <c r="J293" i="4"/>
  <c r="J322" i="4"/>
  <c r="J351" i="4"/>
  <c r="J383" i="4"/>
  <c r="J412" i="4"/>
  <c r="J441" i="4"/>
  <c r="J470" i="4"/>
  <c r="J499" i="4"/>
  <c r="J500" i="5"/>
  <c r="J502" i="5"/>
  <c r="J504" i="5"/>
  <c r="J506" i="5"/>
  <c r="J508" i="5"/>
  <c r="J525" i="5" s="1"/>
  <c r="J510" i="5"/>
  <c r="J512" i="5"/>
  <c r="J514" i="5"/>
  <c r="J516" i="5"/>
  <c r="J526" i="5" s="1"/>
  <c r="J518" i="5"/>
  <c r="J520" i="5"/>
  <c r="J522" i="5"/>
  <c r="J524" i="5" s="1"/>
  <c r="J64" i="5"/>
  <c r="J93" i="5"/>
  <c r="J122" i="5"/>
  <c r="J151" i="5"/>
  <c r="J180" i="5"/>
  <c r="J209" i="5"/>
  <c r="J238" i="5"/>
  <c r="J267" i="5"/>
  <c r="J296" i="5"/>
  <c r="J325" i="5"/>
  <c r="J354" i="5"/>
  <c r="J380" i="5"/>
  <c r="J409" i="5"/>
  <c r="J438" i="5"/>
  <c r="J467" i="5"/>
  <c r="J496" i="5"/>
  <c r="J513" i="1"/>
  <c r="J65" i="1"/>
  <c r="I181" i="1"/>
  <c r="I270" i="1"/>
  <c r="J34" i="1"/>
  <c r="I38" i="1"/>
  <c r="J92" i="1"/>
  <c r="J121" i="1"/>
  <c r="J150" i="1"/>
  <c r="J237" i="1"/>
  <c r="J266" i="1"/>
  <c r="J295" i="1"/>
  <c r="J324" i="1"/>
  <c r="J382" i="1"/>
  <c r="J411" i="1"/>
  <c r="J440" i="1"/>
  <c r="J469" i="1"/>
  <c r="J498" i="1"/>
  <c r="F527" i="1"/>
  <c r="H527" i="1"/>
  <c r="I34" i="1"/>
  <c r="I63" i="1"/>
  <c r="I92" i="1"/>
  <c r="I121" i="1"/>
  <c r="I150" i="1"/>
  <c r="I179" i="1"/>
  <c r="I208" i="1"/>
  <c r="I237" i="1"/>
  <c r="I266" i="1"/>
  <c r="I295" i="1"/>
  <c r="I324" i="1"/>
  <c r="I353" i="1"/>
  <c r="I382" i="1"/>
  <c r="I411" i="1"/>
  <c r="I440" i="1"/>
  <c r="I469" i="1"/>
  <c r="I498" i="1"/>
  <c r="E527" i="1"/>
  <c r="G527" i="1"/>
  <c r="J212" i="1"/>
  <c r="J183" i="1"/>
  <c r="J509" i="1"/>
  <c r="J67" i="1"/>
  <c r="J38" i="1"/>
  <c r="J357" i="1"/>
  <c r="J62" i="5"/>
  <c r="J91" i="5"/>
  <c r="J120" i="5"/>
  <c r="J149" i="5"/>
  <c r="J178" i="5"/>
  <c r="J207" i="5"/>
  <c r="J236" i="5"/>
  <c r="J265" i="5"/>
  <c r="J294" i="5"/>
  <c r="J323" i="5"/>
  <c r="J352" i="5"/>
  <c r="J381" i="5"/>
  <c r="J410" i="5"/>
  <c r="J439" i="5"/>
  <c r="J468" i="5"/>
  <c r="J497" i="5"/>
  <c r="F526" i="5"/>
  <c r="H526" i="5"/>
  <c r="I62" i="5"/>
  <c r="I91" i="5"/>
  <c r="I120" i="5"/>
  <c r="I149" i="5"/>
  <c r="I178" i="5"/>
  <c r="I207" i="5"/>
  <c r="I236" i="5"/>
  <c r="I265" i="5"/>
  <c r="I294" i="5"/>
  <c r="I323" i="5"/>
  <c r="I352" i="5"/>
  <c r="I381" i="5"/>
  <c r="I410" i="5"/>
  <c r="I439" i="5"/>
  <c r="I468" i="5"/>
  <c r="I497" i="5"/>
  <c r="E526" i="5"/>
  <c r="G526" i="5"/>
  <c r="I528" i="5"/>
  <c r="J31" i="5"/>
  <c r="J32" i="5"/>
  <c r="J33" i="5"/>
  <c r="J34" i="5"/>
  <c r="J35" i="5"/>
  <c r="J60" i="5"/>
  <c r="J89" i="5"/>
  <c r="J118" i="5"/>
  <c r="J147" i="5"/>
  <c r="J176" i="5"/>
  <c r="J205" i="5"/>
  <c r="J234" i="5"/>
  <c r="J263" i="5"/>
  <c r="J292" i="5"/>
  <c r="J321" i="5"/>
  <c r="J350" i="5"/>
  <c r="J379" i="5"/>
  <c r="J408" i="5"/>
  <c r="J437" i="5"/>
  <c r="J466" i="5"/>
  <c r="J495" i="5"/>
  <c r="F524" i="5"/>
  <c r="H524" i="5"/>
  <c r="I31" i="5"/>
  <c r="I32" i="5"/>
  <c r="I33" i="5"/>
  <c r="I34" i="5"/>
  <c r="I35" i="5"/>
  <c r="I60" i="5"/>
  <c r="I89" i="5"/>
  <c r="I118" i="5"/>
  <c r="I147" i="5"/>
  <c r="I176" i="5"/>
  <c r="I205" i="5"/>
  <c r="I234" i="5"/>
  <c r="I263" i="5"/>
  <c r="I292" i="5"/>
  <c r="I321" i="5"/>
  <c r="I350" i="5"/>
  <c r="I379" i="5"/>
  <c r="I408" i="5"/>
  <c r="I437" i="5"/>
  <c r="I466" i="5"/>
  <c r="I495" i="5"/>
  <c r="E524" i="5"/>
  <c r="G524" i="5"/>
  <c r="J62" i="4"/>
  <c r="J91" i="4"/>
  <c r="J120" i="4"/>
  <c r="J149" i="4"/>
  <c r="J178" i="4"/>
  <c r="J207" i="4"/>
  <c r="J236" i="4"/>
  <c r="J265" i="4"/>
  <c r="J294" i="4"/>
  <c r="J323" i="4"/>
  <c r="J352" i="4"/>
  <c r="J381" i="4"/>
  <c r="J410" i="4"/>
  <c r="J439" i="4"/>
  <c r="J468" i="4"/>
  <c r="J497" i="4"/>
  <c r="F526" i="4"/>
  <c r="H526" i="4"/>
  <c r="I62" i="4"/>
  <c r="I91" i="4"/>
  <c r="I120" i="4"/>
  <c r="I149" i="4"/>
  <c r="I178" i="4"/>
  <c r="I207" i="4"/>
  <c r="I236" i="4"/>
  <c r="I265" i="4"/>
  <c r="I294" i="4"/>
  <c r="I323" i="4"/>
  <c r="I352" i="4"/>
  <c r="I381" i="4"/>
  <c r="I410" i="4"/>
  <c r="I439" i="4"/>
  <c r="I468" i="4"/>
  <c r="I497" i="4"/>
  <c r="E526" i="4"/>
  <c r="G526" i="4"/>
  <c r="J527" i="4"/>
  <c r="I528" i="4"/>
  <c r="J31" i="4"/>
  <c r="J32" i="4"/>
  <c r="J33" i="4"/>
  <c r="J34" i="4"/>
  <c r="J35" i="4"/>
  <c r="J60" i="4"/>
  <c r="J89" i="4"/>
  <c r="J118" i="4"/>
  <c r="J147" i="4"/>
  <c r="J176" i="4"/>
  <c r="J205" i="4"/>
  <c r="J234" i="4"/>
  <c r="J263" i="4"/>
  <c r="J292" i="4"/>
  <c r="J321" i="4"/>
  <c r="J350" i="4"/>
  <c r="J379" i="4"/>
  <c r="J408" i="4"/>
  <c r="J437" i="4"/>
  <c r="J466" i="4"/>
  <c r="J495" i="4"/>
  <c r="F524" i="4"/>
  <c r="H524" i="4"/>
  <c r="I31" i="4"/>
  <c r="I32" i="4"/>
  <c r="I33" i="4"/>
  <c r="I34" i="4"/>
  <c r="I35" i="4"/>
  <c r="I60" i="4"/>
  <c r="I89" i="4"/>
  <c r="I118" i="4"/>
  <c r="I147" i="4"/>
  <c r="I176" i="4"/>
  <c r="I205" i="4"/>
  <c r="I234" i="4"/>
  <c r="I263" i="4"/>
  <c r="I292" i="4"/>
  <c r="I321" i="4"/>
  <c r="I350" i="4"/>
  <c r="I379" i="4"/>
  <c r="I408" i="4"/>
  <c r="I437" i="4"/>
  <c r="I466" i="4"/>
  <c r="I495" i="4"/>
  <c r="E524" i="4"/>
  <c r="G524" i="4"/>
  <c r="J62" i="3"/>
  <c r="J91" i="3"/>
  <c r="J120" i="3"/>
  <c r="J149" i="3"/>
  <c r="J178" i="3"/>
  <c r="J207" i="3"/>
  <c r="J236" i="3"/>
  <c r="J265" i="3"/>
  <c r="J294" i="3"/>
  <c r="J323" i="3"/>
  <c r="J352" i="3"/>
  <c r="J381" i="3"/>
  <c r="J410" i="3"/>
  <c r="J439" i="3"/>
  <c r="J468" i="3"/>
  <c r="J497" i="3"/>
  <c r="F526" i="3"/>
  <c r="H526" i="3"/>
  <c r="I62" i="3"/>
  <c r="I91" i="3"/>
  <c r="I120" i="3"/>
  <c r="I149" i="3"/>
  <c r="I178" i="3"/>
  <c r="I207" i="3"/>
  <c r="I236" i="3"/>
  <c r="I265" i="3"/>
  <c r="I294" i="3"/>
  <c r="I323" i="3"/>
  <c r="I352" i="3"/>
  <c r="I381" i="3"/>
  <c r="I410" i="3"/>
  <c r="I439" i="3"/>
  <c r="I468" i="3"/>
  <c r="I497" i="3"/>
  <c r="E526" i="3"/>
  <c r="G526" i="3"/>
  <c r="I528" i="3"/>
  <c r="J31" i="3"/>
  <c r="J32" i="3"/>
  <c r="J33" i="3"/>
  <c r="J34" i="3"/>
  <c r="J35" i="3"/>
  <c r="J60" i="3"/>
  <c r="J89" i="3"/>
  <c r="J118" i="3"/>
  <c r="J147" i="3"/>
  <c r="J176" i="3"/>
  <c r="J205" i="3"/>
  <c r="J234" i="3"/>
  <c r="J263" i="3"/>
  <c r="J292" i="3"/>
  <c r="J321" i="3"/>
  <c r="J350" i="3"/>
  <c r="J379" i="3"/>
  <c r="J408" i="3"/>
  <c r="J437" i="3"/>
  <c r="J466" i="3"/>
  <c r="J495" i="3"/>
  <c r="F524" i="3"/>
  <c r="H524" i="3"/>
  <c r="I31" i="3"/>
  <c r="I32" i="3"/>
  <c r="I33" i="3"/>
  <c r="I34" i="3"/>
  <c r="I35" i="3"/>
  <c r="I60" i="3"/>
  <c r="I89" i="3"/>
  <c r="I118" i="3"/>
  <c r="I147" i="3"/>
  <c r="I176" i="3"/>
  <c r="I205" i="3"/>
  <c r="I234" i="3"/>
  <c r="I263" i="3"/>
  <c r="I292" i="3"/>
  <c r="I321" i="3"/>
  <c r="I350" i="3"/>
  <c r="I379" i="3"/>
  <c r="I408" i="3"/>
  <c r="I437" i="3"/>
  <c r="I466" i="3"/>
  <c r="I495" i="3"/>
  <c r="E524" i="3"/>
  <c r="G524" i="3"/>
  <c r="J507" i="1"/>
  <c r="J526" i="1"/>
  <c r="J504" i="1"/>
  <c r="J505" i="1"/>
  <c r="I526" i="1"/>
  <c r="I504" i="1"/>
  <c r="I505" i="1"/>
  <c r="J525" i="1"/>
  <c r="J530" i="1" s="1"/>
  <c r="I525" i="1"/>
  <c r="I530" i="1" s="1"/>
  <c r="J512" i="1"/>
  <c r="I512" i="1"/>
  <c r="I529" i="1" s="1"/>
  <c r="J506" i="1"/>
  <c r="J528" i="1" s="1"/>
  <c r="I506" i="1"/>
  <c r="I528" i="1" s="1"/>
  <c r="J503" i="1"/>
  <c r="I503" i="1"/>
  <c r="I527" i="1" s="1"/>
  <c r="J528" i="5" l="1"/>
  <c r="J529" i="1"/>
  <c r="J524" i="3"/>
  <c r="J527" i="5"/>
  <c r="J528" i="3"/>
  <c r="J527" i="1"/>
  <c r="J531" i="1"/>
  <c r="I531" i="1"/>
</calcChain>
</file>

<file path=xl/comments1.xml><?xml version="1.0" encoding="utf-8"?>
<comments xmlns="http://schemas.openxmlformats.org/spreadsheetml/2006/main">
  <authors>
    <author/>
  </authors>
  <commentList>
    <comment ref="C24" authorId="0">
      <text>
        <r>
          <rPr>
            <sz val="10"/>
            <color rgb="FF000000"/>
            <rFont val="Arial"/>
            <family val="2"/>
            <charset val="204"/>
          </rPr>
          <t>======
ID#AAAAMYLp4DY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5" authorId="0">
      <text>
        <r>
          <rPr>
            <sz val="10"/>
            <color rgb="FF000000"/>
            <rFont val="Arial"/>
            <family val="2"/>
            <charset val="204"/>
          </rPr>
          <t>======
ID#AAAAMYLp4Ek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53" authorId="0">
      <text>
        <r>
          <rPr>
            <sz val="10"/>
            <color rgb="FF000000"/>
            <rFont val="Arial"/>
            <family val="2"/>
            <charset val="204"/>
          </rPr>
          <t>======
ID#AAAAMYLp4DQ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54" authorId="0">
      <text>
        <r>
          <rPr>
            <sz val="10"/>
            <color rgb="FF000000"/>
            <rFont val="Arial"/>
            <family val="2"/>
            <charset val="204"/>
          </rPr>
          <t>======
ID#AAAAMYLp4Dg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82" authorId="0">
      <text>
        <r>
          <rPr>
            <sz val="10"/>
            <color rgb="FF000000"/>
            <rFont val="Arial"/>
            <family val="2"/>
            <charset val="204"/>
          </rPr>
          <t>======
ID#AAAAMYLp4GI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83" authorId="0">
      <text>
        <r>
          <rPr>
            <sz val="10"/>
            <color rgb="FF000000"/>
            <rFont val="Arial"/>
            <family val="2"/>
            <charset val="204"/>
          </rPr>
          <t>======
ID#AAAAMYLp4FA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11" authorId="0">
      <text>
        <r>
          <rPr>
            <sz val="10"/>
            <color rgb="FF000000"/>
            <rFont val="Arial"/>
            <family val="2"/>
            <charset val="204"/>
          </rPr>
          <t>======
ID#AAAAMYLp4Gg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12" authorId="0">
      <text>
        <r>
          <rPr>
            <sz val="10"/>
            <color rgb="FF000000"/>
            <rFont val="Arial"/>
            <family val="2"/>
            <charset val="204"/>
          </rPr>
          <t>======
ID#AAAAMYLp4BU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40" authorId="0">
      <text>
        <r>
          <rPr>
            <sz val="10"/>
            <color rgb="FF000000"/>
            <rFont val="Arial"/>
            <family val="2"/>
            <charset val="204"/>
          </rPr>
          <t>======
ID#AAAAMYLp4Es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41" authorId="0">
      <text>
        <r>
          <rPr>
            <sz val="10"/>
            <color rgb="FF000000"/>
            <rFont val="Arial"/>
            <family val="2"/>
            <charset val="204"/>
          </rPr>
          <t>======
ID#AAAAMYLp4Do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69" authorId="0">
      <text>
        <r>
          <rPr>
            <sz val="10"/>
            <color rgb="FF000000"/>
            <rFont val="Arial"/>
            <family val="2"/>
            <charset val="204"/>
          </rPr>
          <t>======
ID#AAAAMYLp4CM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70" authorId="0">
      <text>
        <r>
          <rPr>
            <sz val="10"/>
            <color rgb="FF000000"/>
            <rFont val="Arial"/>
            <family val="2"/>
            <charset val="204"/>
          </rPr>
          <t>======
ID#AAAAMYLp4Io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98" authorId="0">
      <text>
        <r>
          <rPr>
            <sz val="10"/>
            <color rgb="FF000000"/>
            <rFont val="Arial"/>
            <family val="2"/>
            <charset val="204"/>
          </rPr>
          <t>======
ID#AAAAMYLp4BQ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99" authorId="0">
      <text>
        <r>
          <rPr>
            <sz val="10"/>
            <color rgb="FF000000"/>
            <rFont val="Arial"/>
            <family val="2"/>
            <charset val="204"/>
          </rPr>
          <t>======
ID#AAAAMYLp4CU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27" authorId="0">
      <text>
        <r>
          <rPr>
            <sz val="10"/>
            <color rgb="FF000000"/>
            <rFont val="Arial"/>
            <family val="2"/>
            <charset val="204"/>
          </rPr>
          <t>======
ID#AAAAMYLp4Js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28" authorId="0">
      <text>
        <r>
          <rPr>
            <sz val="10"/>
            <color rgb="FF000000"/>
            <rFont val="Arial"/>
            <family val="2"/>
            <charset val="204"/>
          </rPr>
          <t>======
ID#AAAAMYLp4F8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56" authorId="0">
      <text>
        <r>
          <rPr>
            <sz val="10"/>
            <color rgb="FF000000"/>
            <rFont val="Arial"/>
            <family val="2"/>
            <charset val="204"/>
          </rPr>
          <t>======
ID#AAAAMYLp4BI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57" authorId="0">
      <text>
        <r>
          <rPr>
            <sz val="10"/>
            <color rgb="FF000000"/>
            <rFont val="Arial"/>
            <family val="2"/>
            <charset val="204"/>
          </rPr>
          <t>======
ID#AAAAMYLp4IM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85" authorId="0">
      <text>
        <r>
          <rPr>
            <sz val="10"/>
            <color rgb="FF000000"/>
            <rFont val="Arial"/>
            <family val="2"/>
            <charset val="204"/>
          </rPr>
          <t>======
ID#AAAAMYLp4GM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86" authorId="0">
      <text>
        <r>
          <rPr>
            <sz val="10"/>
            <color rgb="FF000000"/>
            <rFont val="Arial"/>
            <family val="2"/>
            <charset val="204"/>
          </rPr>
          <t>======
ID#AAAAMYLp4Ic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14" authorId="0">
      <text>
        <r>
          <rPr>
            <sz val="10"/>
            <color rgb="FF000000"/>
            <rFont val="Arial"/>
            <family val="2"/>
            <charset val="204"/>
          </rPr>
          <t>======
ID#AAAAMYLp4JM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15" authorId="0">
      <text>
        <r>
          <rPr>
            <sz val="10"/>
            <color rgb="FF000000"/>
            <rFont val="Arial"/>
            <family val="2"/>
            <charset val="204"/>
          </rPr>
          <t>======
ID#AAAAMYLp4IY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43" authorId="0">
      <text>
        <r>
          <rPr>
            <sz val="10"/>
            <color rgb="FF000000"/>
            <rFont val="Arial"/>
            <family val="2"/>
            <charset val="204"/>
          </rPr>
          <t>======
ID#AAAAMYLp4Bk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44" authorId="0">
      <text>
        <r>
          <rPr>
            <sz val="10"/>
            <color rgb="FF000000"/>
            <rFont val="Arial"/>
            <family val="2"/>
            <charset val="204"/>
          </rPr>
          <t>======
ID#AAAAMYLp4Cg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72" authorId="0">
      <text>
        <r>
          <rPr>
            <sz val="10"/>
            <color rgb="FF000000"/>
            <rFont val="Arial"/>
            <family val="2"/>
            <charset val="204"/>
          </rPr>
          <t>======
ID#AAAAMYLp4GY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73" authorId="0">
      <text>
        <r>
          <rPr>
            <sz val="10"/>
            <color rgb="FF000000"/>
            <rFont val="Arial"/>
            <family val="2"/>
            <charset val="204"/>
          </rPr>
          <t>======
ID#AAAAMYLp4Hc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01" authorId="0">
      <text>
        <r>
          <rPr>
            <sz val="10"/>
            <color rgb="FF000000"/>
            <rFont val="Arial"/>
            <family val="2"/>
            <charset val="204"/>
          </rPr>
          <t>======
ID#AAAAMYLp4Hw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02" authorId="0">
      <text>
        <r>
          <rPr>
            <sz val="10"/>
            <color rgb="FF000000"/>
            <rFont val="Arial"/>
            <family val="2"/>
            <charset val="204"/>
          </rPr>
          <t>======
ID#AAAAMYLp4Dk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30" authorId="0">
      <text>
        <r>
          <rPr>
            <sz val="10"/>
            <color rgb="FF000000"/>
            <rFont val="Arial"/>
            <family val="2"/>
            <charset val="204"/>
          </rPr>
          <t>======
ID#AAAAMYLp4C8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31" authorId="0">
      <text>
        <r>
          <rPr>
            <sz val="10"/>
            <color rgb="FF000000"/>
            <rFont val="Arial"/>
            <family val="2"/>
            <charset val="204"/>
          </rPr>
          <t>======
ID#AAAAMYLp4FI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59" authorId="0">
      <text>
        <r>
          <rPr>
            <sz val="10"/>
            <color rgb="FF000000"/>
            <rFont val="Arial"/>
            <family val="2"/>
            <charset val="204"/>
          </rPr>
          <t>======
ID#AAAAMYLp4Bw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60" authorId="0">
      <text>
        <r>
          <rPr>
            <sz val="10"/>
            <color rgb="FF000000"/>
            <rFont val="Arial"/>
            <family val="2"/>
            <charset val="204"/>
          </rPr>
          <t>======
ID#AAAAMYLp4CQ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88" authorId="0">
      <text>
        <r>
          <rPr>
            <sz val="10"/>
            <color rgb="FF000000"/>
            <rFont val="Arial"/>
            <family val="2"/>
            <charset val="204"/>
          </rPr>
          <t>======
ID#AAAAMYLp4Bs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89" authorId="0">
      <text>
        <r>
          <rPr>
            <sz val="10"/>
            <color rgb="FF000000"/>
            <rFont val="Arial"/>
            <family val="2"/>
            <charset val="204"/>
          </rPr>
          <t>======
ID#AAAAMYLp4G8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517" authorId="0">
      <text>
        <r>
          <rPr>
            <sz val="10"/>
            <color rgb="FF000000"/>
            <rFont val="Arial"/>
            <family val="2"/>
            <charset val="204"/>
          </rPr>
          <t>======
ID#AAAAMYLp4E0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518" authorId="0">
      <text>
        <r>
          <rPr>
            <sz val="10"/>
            <color rgb="FF000000"/>
            <rFont val="Arial"/>
            <family val="2"/>
            <charset val="204"/>
          </rPr>
          <t>======
ID#AAAAMYLp4J0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21" authorId="0">
      <text>
        <r>
          <rPr>
            <sz val="10"/>
            <color rgb="FF000000"/>
            <rFont val="Arial"/>
            <family val="2"/>
            <charset val="204"/>
          </rPr>
          <t>======
ID#AAAAMYLp4D4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2" authorId="0">
      <text>
        <r>
          <rPr>
            <sz val="10"/>
            <color rgb="FF000000"/>
            <rFont val="Arial"/>
            <family val="2"/>
            <charset val="204"/>
          </rPr>
          <t>======
ID#AAAAMYLp4HE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50" authorId="0">
      <text>
        <r>
          <rPr>
            <sz val="10"/>
            <color rgb="FF000000"/>
            <rFont val="Arial"/>
            <family val="2"/>
            <charset val="204"/>
          </rPr>
          <t>======
ID#AAAAMYLp4F0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51" authorId="0">
      <text>
        <r>
          <rPr>
            <sz val="10"/>
            <color rgb="FF000000"/>
            <rFont val="Arial"/>
            <family val="2"/>
            <charset val="204"/>
          </rPr>
          <t>======
ID#AAAAMYLp4GE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79" authorId="0">
      <text>
        <r>
          <rPr>
            <sz val="10"/>
            <color rgb="FF000000"/>
            <rFont val="Arial"/>
            <family val="2"/>
            <charset val="204"/>
          </rPr>
          <t>======
ID#AAAAMYLp4JI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80" authorId="0">
      <text>
        <r>
          <rPr>
            <sz val="10"/>
            <color rgb="FF000000"/>
            <rFont val="Arial"/>
            <family val="2"/>
            <charset val="204"/>
          </rPr>
          <t>======
ID#AAAAMYLp4BY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08" authorId="0">
      <text>
        <r>
          <rPr>
            <sz val="10"/>
            <color rgb="FF000000"/>
            <rFont val="Arial"/>
            <family val="2"/>
            <charset val="204"/>
          </rPr>
          <t>======
ID#AAAAMYLp4E4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09" authorId="0">
      <text>
        <r>
          <rPr>
            <sz val="10"/>
            <color rgb="FF000000"/>
            <rFont val="Arial"/>
            <family val="2"/>
            <charset val="204"/>
          </rPr>
          <t>======
ID#AAAAMYLp4CI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37" authorId="0">
      <text>
        <r>
          <rPr>
            <sz val="10"/>
            <color rgb="FF000000"/>
            <rFont val="Arial"/>
            <family val="2"/>
            <charset val="204"/>
          </rPr>
          <t>======
ID#AAAAMYLp4KA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38" authorId="0">
      <text>
        <r>
          <rPr>
            <sz val="10"/>
            <color rgb="FF000000"/>
            <rFont val="Arial"/>
            <family val="2"/>
            <charset val="204"/>
          </rPr>
          <t>======
ID#AAAAMYLp4EQ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66" authorId="0">
      <text>
        <r>
          <rPr>
            <sz val="10"/>
            <color rgb="FF000000"/>
            <rFont val="Arial"/>
            <family val="2"/>
            <charset val="204"/>
          </rPr>
          <t>======
ID#AAAAMYLp4CE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67" authorId="0">
      <text>
        <r>
          <rPr>
            <sz val="10"/>
            <color rgb="FF000000"/>
            <rFont val="Arial"/>
            <family val="2"/>
            <charset val="204"/>
          </rPr>
          <t>======
ID#AAAAMYLp4H8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95" authorId="0">
      <text>
        <r>
          <rPr>
            <sz val="10"/>
            <color rgb="FF000000"/>
            <rFont val="Arial"/>
            <family val="2"/>
            <charset val="204"/>
          </rPr>
          <t>======
ID#AAAAMYLp4Cw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96" authorId="0">
      <text>
        <r>
          <rPr>
            <sz val="10"/>
            <color rgb="FF000000"/>
            <rFont val="Arial"/>
            <family val="2"/>
            <charset val="204"/>
          </rPr>
          <t>======
ID#AAAAMYLp4Fc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24" authorId="0">
      <text>
        <r>
          <rPr>
            <sz val="10"/>
            <color rgb="FF000000"/>
            <rFont val="Arial"/>
            <family val="2"/>
            <charset val="204"/>
          </rPr>
          <t>======
ID#AAAAMYLp4Fw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25" authorId="0">
      <text>
        <r>
          <rPr>
            <sz val="10"/>
            <color rgb="FF000000"/>
            <rFont val="Arial"/>
            <family val="2"/>
            <charset val="204"/>
          </rPr>
          <t>======
ID#AAAAMYLp4B0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53" authorId="0">
      <text>
        <r>
          <rPr>
            <sz val="10"/>
            <color rgb="FF000000"/>
            <rFont val="Arial"/>
            <family val="2"/>
            <charset val="204"/>
          </rPr>
          <t>======
ID#AAAAMYLp4EY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54" authorId="0">
      <text>
        <r>
          <rPr>
            <sz val="10"/>
            <color rgb="FF000000"/>
            <rFont val="Arial"/>
            <family val="2"/>
            <charset val="204"/>
          </rPr>
          <t>======
ID#AAAAMYLp4Ck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82" authorId="0">
      <text>
        <r>
          <rPr>
            <sz val="10"/>
            <color rgb="FF000000"/>
            <rFont val="Arial"/>
            <family val="2"/>
            <charset val="204"/>
          </rPr>
          <t>======
ID#AAAAMYLp4IA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83" authorId="0">
      <text>
        <r>
          <rPr>
            <sz val="10"/>
            <color rgb="FF000000"/>
            <rFont val="Arial"/>
            <family val="2"/>
            <charset val="204"/>
          </rPr>
          <t>======
ID#AAAAMYLp4EU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11" authorId="0">
      <text>
        <r>
          <rPr>
            <sz val="10"/>
            <color rgb="FF000000"/>
            <rFont val="Arial"/>
            <family val="2"/>
            <charset val="204"/>
          </rPr>
          <t>======
ID#AAAAMYLp4C4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12" authorId="0">
      <text>
        <r>
          <rPr>
            <sz val="10"/>
            <color rgb="FF000000"/>
            <rFont val="Arial"/>
            <family val="2"/>
            <charset val="204"/>
          </rPr>
          <t>======
ID#AAAAMYLp4HQ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40" authorId="0">
      <text>
        <r>
          <rPr>
            <sz val="10"/>
            <color rgb="FF000000"/>
            <rFont val="Arial"/>
            <family val="2"/>
            <charset val="204"/>
          </rPr>
          <t>======
ID#AAAAMYLp4Jg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41" authorId="0">
      <text>
        <r>
          <rPr>
            <sz val="10"/>
            <color rgb="FF000000"/>
            <rFont val="Arial"/>
            <family val="2"/>
            <charset val="204"/>
          </rPr>
          <t>======
ID#AAAAMYLp4I0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69" authorId="0">
      <text>
        <r>
          <rPr>
            <sz val="10"/>
            <color rgb="FF000000"/>
            <rFont val="Arial"/>
            <family val="2"/>
            <charset val="204"/>
          </rPr>
          <t>======
ID#AAAAMYLp4Co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70" authorId="0">
      <text>
        <r>
          <rPr>
            <sz val="10"/>
            <color rgb="FF000000"/>
            <rFont val="Arial"/>
            <family val="2"/>
            <charset val="204"/>
          </rPr>
          <t>======
ID#AAAAMYLp4DE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98" authorId="0">
      <text>
        <r>
          <rPr>
            <sz val="10"/>
            <color rgb="FF000000"/>
            <rFont val="Arial"/>
            <family val="2"/>
            <charset val="204"/>
          </rPr>
          <t>======
ID#AAAAMYLp4C0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99" authorId="0">
      <text>
        <r>
          <rPr>
            <sz val="10"/>
            <color rgb="FF000000"/>
            <rFont val="Arial"/>
            <family val="2"/>
            <charset val="204"/>
          </rPr>
          <t>======
ID#AAAAMYLp4Jo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27" authorId="0">
      <text>
        <r>
          <rPr>
            <sz val="10"/>
            <color rgb="FF000000"/>
            <rFont val="Arial"/>
            <family val="2"/>
            <charset val="204"/>
          </rPr>
          <t>======
ID#AAAAMYLp4EA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28" authorId="0">
      <text>
        <r>
          <rPr>
            <sz val="10"/>
            <color rgb="FF000000"/>
            <rFont val="Arial"/>
            <family val="2"/>
            <charset val="204"/>
          </rPr>
          <t>======
ID#AAAAMYLp4IU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56" authorId="0">
      <text>
        <r>
          <rPr>
            <sz val="10"/>
            <color rgb="FF000000"/>
            <rFont val="Arial"/>
            <family val="2"/>
            <charset val="204"/>
          </rPr>
          <t>======
ID#AAAAMYLp4F4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57" authorId="0">
      <text>
        <r>
          <rPr>
            <sz val="10"/>
            <color rgb="FF000000"/>
            <rFont val="Arial"/>
            <family val="2"/>
            <charset val="204"/>
          </rPr>
          <t>======
ID#AAAAMYLp4Bc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85" authorId="0">
      <text>
        <r>
          <rPr>
            <sz val="10"/>
            <color rgb="FF000000"/>
            <rFont val="Arial"/>
            <family val="2"/>
            <charset val="204"/>
          </rPr>
          <t>======
ID#AAAAMYLp4Ec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86" authorId="0">
      <text>
        <r>
          <rPr>
            <sz val="10"/>
            <color rgb="FF000000"/>
            <rFont val="Arial"/>
            <family val="2"/>
            <charset val="204"/>
          </rPr>
          <t>======
ID#AAAAMYLp4JQ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514" authorId="0">
      <text>
        <r>
          <rPr>
            <sz val="10"/>
            <color rgb="FF000000"/>
            <rFont val="Arial"/>
            <family val="2"/>
            <charset val="204"/>
          </rPr>
          <t>======
ID#AAAAMYLp4JY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515" authorId="0">
      <text>
        <r>
          <rPr>
            <sz val="10"/>
            <color rgb="FF000000"/>
            <rFont val="Arial"/>
            <family val="2"/>
            <charset val="204"/>
          </rPr>
          <t>======
ID#AAAAMYLp4Go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C21" authorId="0">
      <text>
        <r>
          <rPr>
            <sz val="10"/>
            <color rgb="FF000000"/>
            <rFont val="Arial"/>
            <family val="2"/>
            <charset val="204"/>
          </rPr>
          <t>======
ID#AAAAMYLp4Ho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2" authorId="0">
      <text>
        <r>
          <rPr>
            <sz val="10"/>
            <color rgb="FF000000"/>
            <rFont val="Arial"/>
            <family val="2"/>
            <charset val="204"/>
          </rPr>
          <t>======
ID#AAAAMYLp4H4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50" authorId="0">
      <text>
        <r>
          <rPr>
            <sz val="10"/>
            <color rgb="FF000000"/>
            <rFont val="Arial"/>
            <family val="2"/>
            <charset val="204"/>
          </rPr>
          <t>======
ID#AAAAMYLp4EM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51" authorId="0">
      <text>
        <r>
          <rPr>
            <sz val="10"/>
            <color rgb="FF000000"/>
            <rFont val="Arial"/>
            <family val="2"/>
            <charset val="204"/>
          </rPr>
          <t>======
ID#AAAAMYLp4Bg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79" authorId="0">
      <text>
        <r>
          <rPr>
            <sz val="10"/>
            <color rgb="FF000000"/>
            <rFont val="Arial"/>
            <family val="2"/>
            <charset val="204"/>
          </rPr>
          <t>======
ID#AAAAMYLp4BE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80" authorId="0">
      <text>
        <r>
          <rPr>
            <sz val="10"/>
            <color rgb="FF000000"/>
            <rFont val="Arial"/>
            <family val="2"/>
            <charset val="204"/>
          </rPr>
          <t>======
ID#AAAAMYLp4Ds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08" authorId="0">
      <text>
        <r>
          <rPr>
            <sz val="10"/>
            <color rgb="FF000000"/>
            <rFont val="Arial"/>
            <family val="2"/>
            <charset val="204"/>
          </rPr>
          <t>======
ID#AAAAMYLp4Hs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09" authorId="0">
      <text>
        <r>
          <rPr>
            <sz val="10"/>
            <color rgb="FF000000"/>
            <rFont val="Arial"/>
            <family val="2"/>
            <charset val="204"/>
          </rPr>
          <t>======
ID#AAAAMYLp4Hg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37" authorId="0">
      <text>
        <r>
          <rPr>
            <sz val="10"/>
            <color rgb="FF000000"/>
            <rFont val="Arial"/>
            <family val="2"/>
            <charset val="204"/>
          </rPr>
          <t>======
ID#AAAAMYLp4Jc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38" authorId="0">
      <text>
        <r>
          <rPr>
            <sz val="10"/>
            <color rgb="FF000000"/>
            <rFont val="Arial"/>
            <family val="2"/>
            <charset val="204"/>
          </rPr>
          <t>======
ID#AAAAMYLp4Cc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66" authorId="0">
      <text>
        <r>
          <rPr>
            <sz val="10"/>
            <color rgb="FF000000"/>
            <rFont val="Arial"/>
            <family val="2"/>
            <charset val="204"/>
          </rPr>
          <t>======
ID#AAAAMYLp4HM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67" authorId="0">
      <text>
        <r>
          <rPr>
            <sz val="10"/>
            <color rgb="FF000000"/>
            <rFont val="Arial"/>
            <family val="2"/>
            <charset val="204"/>
          </rPr>
          <t>======
ID#AAAAMYLp4Eg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95" authorId="0">
      <text>
        <r>
          <rPr>
            <sz val="10"/>
            <color rgb="FF000000"/>
            <rFont val="Arial"/>
            <family val="2"/>
            <charset val="204"/>
          </rPr>
          <t>======
ID#AAAAMYLp4Gk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96" authorId="0">
      <text>
        <r>
          <rPr>
            <sz val="10"/>
            <color rgb="FF000000"/>
            <rFont val="Arial"/>
            <family val="2"/>
            <charset val="204"/>
          </rPr>
          <t>======
ID#AAAAMYLp4CY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24" authorId="0">
      <text>
        <r>
          <rPr>
            <sz val="10"/>
            <color rgb="FF000000"/>
            <rFont val="Arial"/>
            <family val="2"/>
            <charset val="204"/>
          </rPr>
          <t>======
ID#AAAAMYLp4G0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25" authorId="0">
      <text>
        <r>
          <rPr>
            <sz val="10"/>
            <color rgb="FF000000"/>
            <rFont val="Arial"/>
            <family val="2"/>
            <charset val="204"/>
          </rPr>
          <t>======
ID#AAAAMYLp4Iw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53" authorId="0">
      <text>
        <r>
          <rPr>
            <sz val="10"/>
            <color rgb="FF000000"/>
            <rFont val="Arial"/>
            <family val="2"/>
            <charset val="204"/>
          </rPr>
          <t>======
ID#AAAAMYLp4Hk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54" authorId="0">
      <text>
        <r>
          <rPr>
            <sz val="10"/>
            <color rgb="FF000000"/>
            <rFont val="Arial"/>
            <family val="2"/>
            <charset val="204"/>
          </rPr>
          <t>======
ID#AAAAMYLp4Fo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82" authorId="0">
      <text>
        <r>
          <rPr>
            <sz val="10"/>
            <color rgb="FF000000"/>
            <rFont val="Arial"/>
            <family val="2"/>
            <charset val="204"/>
          </rPr>
          <t>======
ID#AAAAMYLp4Ik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83" authorId="0">
      <text>
        <r>
          <rPr>
            <sz val="10"/>
            <color rgb="FF000000"/>
            <rFont val="Arial"/>
            <family val="2"/>
            <charset val="204"/>
          </rPr>
          <t>======
ID#AAAAMYLp4IQ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11" authorId="0">
      <text>
        <r>
          <rPr>
            <sz val="10"/>
            <color rgb="FF000000"/>
            <rFont val="Arial"/>
            <family val="2"/>
            <charset val="204"/>
          </rPr>
          <t>======
ID#AAAAMYLp4DU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12" authorId="0">
      <text>
        <r>
          <rPr>
            <sz val="10"/>
            <color rgb="FF000000"/>
            <rFont val="Arial"/>
            <family val="2"/>
            <charset val="204"/>
          </rPr>
          <t>======
ID#AAAAMYLp4GA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40" authorId="0">
      <text>
        <r>
          <rPr>
            <sz val="10"/>
            <color rgb="FF000000"/>
            <rFont val="Arial"/>
            <family val="2"/>
            <charset val="204"/>
          </rPr>
          <t>======
ID#AAAAMYLp4EE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41" authorId="0">
      <text>
        <r>
          <rPr>
            <sz val="10"/>
            <color rgb="FF000000"/>
            <rFont val="Arial"/>
            <family val="2"/>
            <charset val="204"/>
          </rPr>
          <t>======
ID#AAAAMYLp4Fs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69" authorId="0">
      <text>
        <r>
          <rPr>
            <sz val="10"/>
            <color rgb="FF000000"/>
            <rFont val="Arial"/>
            <family val="2"/>
            <charset val="204"/>
          </rPr>
          <t>======
ID#AAAAMYLp4Bo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70" authorId="0">
      <text>
        <r>
          <rPr>
            <sz val="10"/>
            <color rgb="FF000000"/>
            <rFont val="Arial"/>
            <family val="2"/>
            <charset val="204"/>
          </rPr>
          <t>======
ID#AAAAMYLp4GU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98" authorId="0">
      <text>
        <r>
          <rPr>
            <sz val="10"/>
            <color rgb="FF000000"/>
            <rFont val="Arial"/>
            <family val="2"/>
            <charset val="204"/>
          </rPr>
          <t>======
ID#AAAAMYLp4Gs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99" authorId="0">
      <text>
        <r>
          <rPr>
            <sz val="10"/>
            <color rgb="FF000000"/>
            <rFont val="Arial"/>
            <family val="2"/>
            <charset val="204"/>
          </rPr>
          <t>======
ID#AAAAMYLp4B4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27" authorId="0">
      <text>
        <r>
          <rPr>
            <sz val="10"/>
            <color rgb="FF000000"/>
            <rFont val="Arial"/>
            <family val="2"/>
            <charset val="204"/>
          </rPr>
          <t>======
ID#AAAAMYLp4B8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28" authorId="0">
      <text>
        <r>
          <rPr>
            <sz val="10"/>
            <color rgb="FF000000"/>
            <rFont val="Arial"/>
            <family val="2"/>
            <charset val="204"/>
          </rPr>
          <t>======
ID#AAAAMYLp4Gc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56" authorId="0">
      <text>
        <r>
          <rPr>
            <sz val="10"/>
            <color rgb="FF000000"/>
            <rFont val="Arial"/>
            <family val="2"/>
            <charset val="204"/>
          </rPr>
          <t>======
ID#AAAAMYLp4FU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57" authorId="0">
      <text>
        <r>
          <rPr>
            <sz val="10"/>
            <color rgb="FF000000"/>
            <rFont val="Arial"/>
            <family val="2"/>
            <charset val="204"/>
          </rPr>
          <t>======
ID#AAAAMYLp4FQ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85" authorId="0">
      <text>
        <r>
          <rPr>
            <sz val="10"/>
            <color rgb="FF000000"/>
            <rFont val="Arial"/>
            <family val="2"/>
            <charset val="204"/>
          </rPr>
          <t>======
ID#AAAAMYLp4J4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86" authorId="0">
      <text>
        <r>
          <rPr>
            <sz val="10"/>
            <color rgb="FF000000"/>
            <rFont val="Arial"/>
            <family val="2"/>
            <charset val="204"/>
          </rPr>
          <t>======
ID#AAAAMYLp4Dc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514" authorId="0">
      <text>
        <r>
          <rPr>
            <sz val="10"/>
            <color rgb="FF000000"/>
            <rFont val="Arial"/>
            <family val="2"/>
            <charset val="204"/>
          </rPr>
          <t>======
ID#AAAAMYLp4HU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515" authorId="0">
      <text>
        <r>
          <rPr>
            <sz val="10"/>
            <color rgb="FF000000"/>
            <rFont val="Arial"/>
            <family val="2"/>
            <charset val="204"/>
          </rPr>
          <t>======
ID#AAAAMYLp4DA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C21" authorId="0">
      <text>
        <r>
          <rPr>
            <sz val="10"/>
            <color rgb="FF000000"/>
            <rFont val="Arial"/>
            <family val="2"/>
            <charset val="204"/>
          </rPr>
          <t>======
ID#AAAAMYLp4Jk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2" authorId="0">
      <text>
        <r>
          <rPr>
            <sz val="10"/>
            <color rgb="FF000000"/>
            <rFont val="Arial"/>
            <family val="2"/>
            <charset val="204"/>
          </rPr>
          <t>======
ID#AAAAMYLp4Eo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50" authorId="0">
      <text>
        <r>
          <rPr>
            <sz val="10"/>
            <color rgb="FF000000"/>
            <rFont val="Arial"/>
            <family val="2"/>
            <charset val="204"/>
          </rPr>
          <t>======
ID#AAAAMYLp4G4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51" authorId="0">
      <text>
        <r>
          <rPr>
            <sz val="10"/>
            <color rgb="FF000000"/>
            <rFont val="Arial"/>
            <family val="2"/>
            <charset val="204"/>
          </rPr>
          <t>======
ID#AAAAMYLp4HI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79" authorId="0">
      <text>
        <r>
          <rPr>
            <sz val="10"/>
            <color rgb="FF000000"/>
            <rFont val="Arial"/>
            <family val="2"/>
            <charset val="204"/>
          </rPr>
          <t>======
ID#AAAAMYLp4Dw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80" authorId="0">
      <text>
        <r>
          <rPr>
            <sz val="10"/>
            <color rgb="FF000000"/>
            <rFont val="Arial"/>
            <family val="2"/>
            <charset val="204"/>
          </rPr>
          <t>======
ID#AAAAMYLp4HY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08" authorId="0">
      <text>
        <r>
          <rPr>
            <sz val="10"/>
            <color rgb="FF000000"/>
            <rFont val="Arial"/>
            <family val="2"/>
            <charset val="204"/>
          </rPr>
          <t>======
ID#AAAAMYLp4I4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09" authorId="0">
      <text>
        <r>
          <rPr>
            <sz val="10"/>
            <color rgb="FF000000"/>
            <rFont val="Arial"/>
            <family val="2"/>
            <charset val="204"/>
          </rPr>
          <t>======
ID#AAAAMYLp4JU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37" authorId="0">
      <text>
        <r>
          <rPr>
            <sz val="10"/>
            <color rgb="FF000000"/>
            <rFont val="Arial"/>
            <family val="2"/>
            <charset val="204"/>
          </rPr>
          <t>======
ID#AAAAMYLp4II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38" authorId="0">
      <text>
        <r>
          <rPr>
            <sz val="10"/>
            <color rgb="FF000000"/>
            <rFont val="Arial"/>
            <family val="2"/>
            <charset val="204"/>
          </rPr>
          <t>======
ID#AAAAMYLp4J8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66" authorId="0">
      <text>
        <r>
          <rPr>
            <sz val="10"/>
            <color rgb="FF000000"/>
            <rFont val="Arial"/>
            <family val="2"/>
            <charset val="204"/>
          </rPr>
          <t>======
ID#AAAAMYLp4I8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67" authorId="0">
      <text>
        <r>
          <rPr>
            <sz val="10"/>
            <color rgb="FF000000"/>
            <rFont val="Arial"/>
            <family val="2"/>
            <charset val="204"/>
          </rPr>
          <t>======
ID#AAAAMYLp4FY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195" authorId="0">
      <text>
        <r>
          <rPr>
            <sz val="10"/>
            <color rgb="FF000000"/>
            <rFont val="Arial"/>
            <family val="2"/>
            <charset val="204"/>
          </rPr>
          <t>======
ID#AAAAMYLp4JA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196" authorId="0">
      <text>
        <r>
          <rPr>
            <sz val="10"/>
            <color rgb="FF000000"/>
            <rFont val="Arial"/>
            <family val="2"/>
            <charset val="204"/>
          </rPr>
          <t>======
ID#AAAAMYLp4FM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24" authorId="0">
      <text>
        <r>
          <rPr>
            <sz val="10"/>
            <color rgb="FF000000"/>
            <rFont val="Arial"/>
            <family val="2"/>
            <charset val="204"/>
          </rPr>
          <t>======
ID#AAAAMYLp4Is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25" authorId="0">
      <text>
        <r>
          <rPr>
            <sz val="10"/>
            <color rgb="FF000000"/>
            <rFont val="Arial"/>
            <family val="2"/>
            <charset val="204"/>
          </rPr>
          <t>======
ID#AAAAMYLp4JE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53" authorId="0">
      <text>
        <r>
          <rPr>
            <sz val="10"/>
            <color rgb="FF000000"/>
            <rFont val="Arial"/>
            <family val="2"/>
            <charset val="204"/>
          </rPr>
          <t>======
ID#AAAAMYLp4Cs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54" authorId="0">
      <text>
        <r>
          <rPr>
            <sz val="10"/>
            <color rgb="FF000000"/>
            <rFont val="Arial"/>
            <family val="2"/>
            <charset val="204"/>
          </rPr>
          <t>======
ID#AAAAMYLp4Jw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282" authorId="0">
      <text>
        <r>
          <rPr>
            <sz val="10"/>
            <color rgb="FF000000"/>
            <rFont val="Arial"/>
            <family val="2"/>
            <charset val="204"/>
          </rPr>
          <t>======
ID#AAAAMYLp4HA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283" authorId="0">
      <text>
        <r>
          <rPr>
            <sz val="10"/>
            <color rgb="FF000000"/>
            <rFont val="Arial"/>
            <family val="2"/>
            <charset val="204"/>
          </rPr>
          <t>======
ID#AAAAMYLp4BM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11" authorId="0">
      <text>
        <r>
          <rPr>
            <sz val="10"/>
            <color rgb="FF000000"/>
            <rFont val="Arial"/>
            <family val="2"/>
            <charset val="204"/>
          </rPr>
          <t>======
ID#AAAAMYLp4H0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12" authorId="0">
      <text>
        <r>
          <rPr>
            <sz val="10"/>
            <color rgb="FF000000"/>
            <rFont val="Arial"/>
            <family val="2"/>
            <charset val="204"/>
          </rPr>
          <t>======
ID#AAAAMYLp4D8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40" authorId="0">
      <text>
        <r>
          <rPr>
            <sz val="10"/>
            <color rgb="FF000000"/>
            <rFont val="Arial"/>
            <family val="2"/>
            <charset val="204"/>
          </rPr>
          <t>======
ID#AAAAMYLp4Ew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41" authorId="0">
      <text>
        <r>
          <rPr>
            <sz val="10"/>
            <color rgb="FF000000"/>
            <rFont val="Arial"/>
            <family val="2"/>
            <charset val="204"/>
          </rPr>
          <t>======
ID#AAAAMYLp4Gw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69" authorId="0">
      <text>
        <r>
          <rPr>
            <sz val="10"/>
            <color rgb="FF000000"/>
            <rFont val="Arial"/>
            <family val="2"/>
            <charset val="204"/>
          </rPr>
          <t>======
ID#AAAAMYLp4EI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70" authorId="0">
      <text>
        <r>
          <rPr>
            <sz val="10"/>
            <color rgb="FF000000"/>
            <rFont val="Arial"/>
            <family val="2"/>
            <charset val="204"/>
          </rPr>
          <t>======
ID#AAAAMYLp4IE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398" authorId="0">
      <text>
        <r>
          <rPr>
            <sz val="10"/>
            <color rgb="FF000000"/>
            <rFont val="Arial"/>
            <family val="2"/>
            <charset val="204"/>
          </rPr>
          <t>======
ID#AAAAMYLp4FE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399" authorId="0">
      <text>
        <r>
          <rPr>
            <sz val="10"/>
            <color rgb="FF000000"/>
            <rFont val="Arial"/>
            <family val="2"/>
            <charset val="204"/>
          </rPr>
          <t>======
ID#AAAAMYLp4DI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27" authorId="0">
      <text>
        <r>
          <rPr>
            <sz val="10"/>
            <color rgb="FF000000"/>
            <rFont val="Arial"/>
            <family val="2"/>
            <charset val="204"/>
          </rPr>
          <t>======
ID#AAAAMYLp4E8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28" authorId="0">
      <text>
        <r>
          <rPr>
            <sz val="10"/>
            <color rgb="FF000000"/>
            <rFont val="Arial"/>
            <family val="2"/>
            <charset val="204"/>
          </rPr>
          <t>======
ID#AAAAMYLp4DM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56" authorId="0">
      <text>
        <r>
          <rPr>
            <sz val="10"/>
            <color rgb="FF000000"/>
            <rFont val="Arial"/>
            <family val="2"/>
            <charset val="204"/>
          </rPr>
          <t>======
ID#AAAAMYLp4Fg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57" authorId="0">
      <text>
        <r>
          <rPr>
            <sz val="10"/>
            <color rgb="FF000000"/>
            <rFont val="Arial"/>
            <family val="2"/>
            <charset val="204"/>
          </rPr>
          <t>======
ID#AAAAMYLp4Ig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485" authorId="0">
      <text>
        <r>
          <rPr>
            <sz val="10"/>
            <color rgb="FF000000"/>
            <rFont val="Arial"/>
            <family val="2"/>
            <charset val="204"/>
          </rPr>
          <t>======
ID#AAAAMYLp4GQ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486" authorId="0">
      <text>
        <r>
          <rPr>
            <sz val="10"/>
            <color rgb="FF000000"/>
            <rFont val="Arial"/>
            <family val="2"/>
            <charset val="204"/>
          </rPr>
          <t>======
ID#AAAAMYLp4Fk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  <comment ref="C514" authorId="0">
      <text>
        <r>
          <rPr>
            <sz val="10"/>
            <color rgb="FF000000"/>
            <rFont val="Arial"/>
            <family val="2"/>
            <charset val="204"/>
          </rPr>
          <t>======
ID#AAAAMYLp4D0
cb    (2021-05-18 12:23:01)
Дети с тяжелыми нарушениями речи, слабовидящие дети, дети с амблиопией, косоглазием, с задержкой психического развития, с умственной отсталостью легкой степени.</t>
        </r>
      </text>
    </comment>
    <comment ref="C515" authorId="0">
      <text>
        <r>
          <rPr>
            <sz val="10"/>
            <color rgb="FF000000"/>
            <rFont val="Arial"/>
            <family val="2"/>
            <charset val="204"/>
          </rPr>
          <t>======
ID#AAAAMYLp4CA
cb    (2021-05-18 12:23:01)
Дети с нарушениями опорно-двигательного аппарата,  слабослышащие дети, дети с умственной отсталостью  умеренной и тяжелой степени, дети с аутизмом, дети со сложным дефектом (имеющие сочетание двух и более недостатков в физическом и (или) психическом развитии).</t>
        </r>
      </text>
    </comment>
  </commentList>
</comments>
</file>

<file path=xl/sharedStrings.xml><?xml version="1.0" encoding="utf-8"?>
<sst xmlns="http://schemas.openxmlformats.org/spreadsheetml/2006/main" count="4506" uniqueCount="90">
  <si>
    <t>№
ДОУ</t>
  </si>
  <si>
    <t>Направ-
ленность
группы</t>
  </si>
  <si>
    <t>Возраст детей,
время пребывания
детей при 5 и 6-дневной
рабочей неделе</t>
  </si>
  <si>
    <t>факт.
коли-
чество
групп</t>
  </si>
  <si>
    <t>факт. число воспи-
тан.,
чел.</t>
  </si>
  <si>
    <t>№ 1</t>
  </si>
  <si>
    <t>общераз-
вивающая</t>
  </si>
  <si>
    <t>12час. - от 2 мес. до 1 года</t>
  </si>
  <si>
    <t>12час. - от 1 года до 3 лет</t>
  </si>
  <si>
    <t>12час. - старше 3 лет</t>
  </si>
  <si>
    <t>14час. - старше 3 лет</t>
  </si>
  <si>
    <t>оздоровительная</t>
  </si>
  <si>
    <t>комбинированная</t>
  </si>
  <si>
    <t>инвалиды в ДОУ (общеразвивающие)</t>
  </si>
  <si>
    <t>компенси-
рующая</t>
  </si>
  <si>
    <t>12час. - 1 группа</t>
  </si>
  <si>
    <t>12час. - 3 группа</t>
  </si>
  <si>
    <t>инв. в ДОУ (комп)</t>
  </si>
  <si>
    <t>инвалиды на дому</t>
  </si>
  <si>
    <t>от 1 года до 3 лет</t>
  </si>
  <si>
    <t>старше 3 лет</t>
  </si>
  <si>
    <t>инвалиды на дому (компенсация)</t>
  </si>
  <si>
    <t>сироты</t>
  </si>
  <si>
    <t>от 2 мес. до 7 лет</t>
  </si>
  <si>
    <t>родитель инвалид</t>
  </si>
  <si>
    <t>присмотр и уход</t>
  </si>
  <si>
    <t>12 час. - от 2 мес. до 7 лет</t>
  </si>
  <si>
    <t>14 час. - старше 3 лет</t>
  </si>
  <si>
    <t>инвалиды</t>
  </si>
  <si>
    <t>№ 7</t>
  </si>
  <si>
    <t>№ 10</t>
  </si>
  <si>
    <t>№ 15</t>
  </si>
  <si>
    <t>№ 17</t>
  </si>
  <si>
    <t>№ 21</t>
  </si>
  <si>
    <t>№ 31</t>
  </si>
  <si>
    <t>№ 35</t>
  </si>
  <si>
    <t>№ 46</t>
  </si>
  <si>
    <t>№ 48</t>
  </si>
  <si>
    <t>№ 49</t>
  </si>
  <si>
    <t>№ 50</t>
  </si>
  <si>
    <t>№ 54</t>
  </si>
  <si>
    <t>№ 56</t>
  </si>
  <si>
    <t>№ 58</t>
  </si>
  <si>
    <t>№ 59</t>
  </si>
  <si>
    <t>№ 61</t>
  </si>
  <si>
    <t>ИТОГО</t>
  </si>
  <si>
    <t>Муниципальная услуга</t>
  </si>
  <si>
    <t>Показатели, характеризующие  объём оказываемой муниципальной услуги на предоставление общедоступного образования в дошкольных образовательных учреждениях города Апатиты в 2021 году</t>
  </si>
  <si>
    <t>План на 01.09.2021</t>
  </si>
  <si>
    <t>Среднегодовое за 2021 год</t>
  </si>
  <si>
    <t>Показатели, характеризующие  объём оказываемой муниципальной услуги на предоставление общедоступного образования в дошкольных образовательных учреждениях города Апатиты в 2022 году</t>
  </si>
  <si>
    <t>План на 01.01.2022</t>
  </si>
  <si>
    <t>План на 01.09.2022</t>
  </si>
  <si>
    <t>Показатели, характеризующие  объём оказываемой муниципальной услуги на предоставление общедоступного образования в дошкольных образовательных учреждениях города Апатиты в 2023 году</t>
  </si>
  <si>
    <t>План на 01.01.2023</t>
  </si>
  <si>
    <t>План на 01.09.2023</t>
  </si>
  <si>
    <t>План на 8 мес. 2021г.</t>
  </si>
  <si>
    <t>6-ти дневная рабочая неделя</t>
  </si>
  <si>
    <t>инвалиды в ДОУ (оздор. и комб.)</t>
  </si>
  <si>
    <t>Возраст детей,
время пребывания
детей</t>
  </si>
  <si>
    <t>Среднего-довое за 2022 год</t>
  </si>
  <si>
    <t>Среднего-довое за 2023 год</t>
  </si>
  <si>
    <t>150</t>
  </si>
  <si>
    <t>Показатели, характеризующие  объём оказываемой муниципальной услуги на предоставление общедоступного образования в дошкольных образовательных учреждениях города Апатиты в 2024 году</t>
  </si>
  <si>
    <t>План на 01.01.2024</t>
  </si>
  <si>
    <t>План на 01.09.2024</t>
  </si>
  <si>
    <t>Среднего-довое за 2024 год</t>
  </si>
  <si>
    <t>Приложение № 3а к приказу Управления образования от 16.06.2021 № 101-11/о</t>
  </si>
  <si>
    <t>Приложение № 3б к приказу Управления образования от 16.06.2021 № 101-11/о</t>
  </si>
  <si>
    <t>Приложение № 3в к приказу Управления образования от 16.06.2021 № 101-11/о</t>
  </si>
  <si>
    <t>Приложение № 3г к приказу Управления образования от 16.06.2021 № 101-11/о</t>
  </si>
  <si>
    <t>801011О.99.0.БВ24ВТ22000</t>
  </si>
  <si>
    <t>801011О.99.0.БВ24ВУ42000</t>
  </si>
  <si>
    <t>801011О.99.0.БВ24ВУ43000</t>
  </si>
  <si>
    <t>801011О.99.0.БВ24ДХ02000</t>
  </si>
  <si>
    <t>801011О.99.0.БВ24ВЩ42000</t>
  </si>
  <si>
    <t>801011О.99.0.БВ24ВЭ62000</t>
  </si>
  <si>
    <t>853212О.99.0.БВ23АГ14000</t>
  </si>
  <si>
    <t>853212О.99.0.БВ23АГ15000</t>
  </si>
  <si>
    <t>853211О.99.0.БВ19АА20000</t>
  </si>
  <si>
    <t>853211О.99.0.БВ19АБ04000</t>
  </si>
  <si>
    <t>801011О.99.0.БВ24АТ02000</t>
  </si>
  <si>
    <t>801011О.99.0.БВ24АТ22000</t>
  </si>
  <si>
    <t>801011О.99.0.БВ24АК62000</t>
  </si>
  <si>
    <t>801011О.99.0.БВ24БТ62000</t>
  </si>
  <si>
    <t>801011О.99.0.БВ24ГД82000</t>
  </si>
  <si>
    <t>801011О.99.0.БВ24ГГ62000</t>
  </si>
  <si>
    <t>801011О.99.0.БВ24ДН82000</t>
  </si>
  <si>
    <t>801011О.99.0.БВ24ДН83000</t>
  </si>
  <si>
    <t>801011О.99.0.БВ24ГД83000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</si>
</sst>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657">
    <xf numFmtId="0" fontId="0" fillId="0" borderId="0"/>
    <xf numFmtId="0" fontId="1" fillId="0" borderId="0"/>
    <xf numFmtId="0" fontId="4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>
      <alignment vertical="top" wrapText="1"/>
    </xf>
    <xf numFmtId="0" fontId="19" fillId="0" borderId="0">
      <alignment vertical="top" wrapText="1"/>
    </xf>
    <xf numFmtId="0" fontId="19" fillId="0" borderId="0">
      <alignment vertical="top" wrapText="1"/>
    </xf>
    <xf numFmtId="0" fontId="19" fillId="0" borderId="0">
      <alignment vertical="top" wrapText="1"/>
    </xf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106">
    <xf numFmtId="0" fontId="0" fillId="0" borderId="0" xfId="0"/>
    <xf numFmtId="0" fontId="2" fillId="0" borderId="0" xfId="1" applyFont="1" applyAlignment="1" applyProtection="1">
      <alignment vertical="center" wrapText="1"/>
    </xf>
    <xf numFmtId="0" fontId="3" fillId="0" borderId="0" xfId="1" applyFont="1" applyAlignment="1" applyProtection="1">
      <alignment horizontal="center" vertical="center" wrapText="1"/>
    </xf>
    <xf numFmtId="0" fontId="5" fillId="0" borderId="0" xfId="1" applyFont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 wrapText="1"/>
    </xf>
    <xf numFmtId="0" fontId="9" fillId="0" borderId="0" xfId="1" applyFont="1" applyProtection="1"/>
    <xf numFmtId="0" fontId="5" fillId="0" borderId="0" xfId="1" applyFont="1" applyProtection="1"/>
    <xf numFmtId="49" fontId="9" fillId="0" borderId="1" xfId="1" applyNumberFormat="1" applyFont="1" applyFill="1" applyBorder="1" applyAlignment="1" applyProtection="1">
      <alignment horizontal="left" vertical="center" wrapText="1"/>
    </xf>
    <xf numFmtId="0" fontId="5" fillId="0" borderId="0" xfId="1" applyFont="1" applyFill="1" applyProtection="1"/>
    <xf numFmtId="0" fontId="6" fillId="0" borderId="0" xfId="1" applyFont="1" applyAlignment="1">
      <alignment horizontal="center" vertical="center" wrapText="1"/>
    </xf>
    <xf numFmtId="0" fontId="9" fillId="0" borderId="0" xfId="1" applyFont="1" applyAlignment="1" applyProtection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164" fontId="11" fillId="0" borderId="7" xfId="0" applyNumberFormat="1" applyFont="1" applyBorder="1" applyAlignment="1">
      <alignment horizontal="right"/>
    </xf>
    <xf numFmtId="3" fontId="11" fillId="0" borderId="7" xfId="0" applyNumberFormat="1" applyFont="1" applyBorder="1" applyAlignment="1">
      <alignment horizontal="right"/>
    </xf>
    <xf numFmtId="164" fontId="13" fillId="0" borderId="7" xfId="0" applyNumberFormat="1" applyFont="1" applyBorder="1" applyAlignment="1">
      <alignment horizontal="right"/>
    </xf>
    <xf numFmtId="3" fontId="13" fillId="0" borderId="7" xfId="0" applyNumberFormat="1" applyFont="1" applyBorder="1" applyAlignment="1">
      <alignment horizontal="right"/>
    </xf>
    <xf numFmtId="49" fontId="11" fillId="0" borderId="10" xfId="0" applyNumberFormat="1" applyFont="1" applyBorder="1" applyAlignment="1">
      <alignment horizontal="left" vertical="center" wrapText="1"/>
    </xf>
    <xf numFmtId="164" fontId="11" fillId="0" borderId="11" xfId="0" applyNumberFormat="1" applyFont="1" applyBorder="1" applyAlignment="1">
      <alignment horizontal="right"/>
    </xf>
    <xf numFmtId="164" fontId="13" fillId="0" borderId="11" xfId="0" applyNumberFormat="1" applyFont="1" applyBorder="1" applyAlignment="1">
      <alignment horizontal="right"/>
    </xf>
    <xf numFmtId="0" fontId="5" fillId="0" borderId="1" xfId="1" applyFont="1" applyBorder="1" applyProtection="1"/>
    <xf numFmtId="164" fontId="9" fillId="0" borderId="7" xfId="0" applyNumberFormat="1" applyFont="1" applyBorder="1" applyAlignment="1">
      <alignment horizontal="right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3" fontId="14" fillId="0" borderId="7" xfId="0" applyNumberFormat="1" applyFont="1" applyFill="1" applyBorder="1" applyAlignment="1">
      <alignment horizontal="right"/>
    </xf>
    <xf numFmtId="164" fontId="12" fillId="0" borderId="7" xfId="0" applyNumberFormat="1" applyFont="1" applyFill="1" applyBorder="1" applyAlignment="1">
      <alignment horizontal="right"/>
    </xf>
    <xf numFmtId="49" fontId="14" fillId="0" borderId="7" xfId="0" applyNumberFormat="1" applyFont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right"/>
    </xf>
    <xf numFmtId="0" fontId="12" fillId="0" borderId="7" xfId="0" applyFont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right"/>
    </xf>
    <xf numFmtId="3" fontId="11" fillId="0" borderId="7" xfId="0" applyNumberFormat="1" applyFont="1" applyFill="1" applyBorder="1" applyAlignment="1">
      <alignment horizontal="right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/>
    <xf numFmtId="0" fontId="14" fillId="0" borderId="7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left" vertical="center" wrapText="1"/>
    </xf>
    <xf numFmtId="49" fontId="14" fillId="0" borderId="6" xfId="0" applyNumberFormat="1" applyFont="1" applyFill="1" applyBorder="1" applyAlignment="1">
      <alignment horizontal="left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9" fillId="0" borderId="13" xfId="4584" applyNumberFormat="1" applyFont="1" applyBorder="1" applyAlignment="1">
      <alignment horizontal="left" vertical="center" wrapText="1"/>
    </xf>
    <xf numFmtId="49" fontId="9" fillId="0" borderId="13" xfId="4585" applyNumberFormat="1" applyFont="1" applyBorder="1" applyAlignment="1">
      <alignment horizontal="left" vertical="center" wrapText="1"/>
    </xf>
    <xf numFmtId="49" fontId="9" fillId="0" borderId="13" xfId="4586" applyNumberFormat="1" applyFont="1" applyBorder="1" applyAlignment="1">
      <alignment horizontal="left" vertical="center" wrapText="1"/>
    </xf>
    <xf numFmtId="49" fontId="9" fillId="0" borderId="13" xfId="4587" applyNumberFormat="1" applyFont="1" applyBorder="1" applyAlignment="1">
      <alignment horizontal="left" vertical="center" wrapText="1"/>
    </xf>
    <xf numFmtId="49" fontId="9" fillId="0" borderId="13" xfId="4590" applyNumberFormat="1" applyFont="1" applyBorder="1" applyAlignment="1">
      <alignment horizontal="left" vertical="center" wrapText="1"/>
    </xf>
    <xf numFmtId="49" fontId="9" fillId="0" borderId="13" xfId="4591" applyNumberFormat="1" applyFont="1" applyBorder="1" applyAlignment="1">
      <alignment horizontal="left" vertical="center" wrapText="1"/>
    </xf>
    <xf numFmtId="49" fontId="9" fillId="0" borderId="13" xfId="4602" applyNumberFormat="1" applyFont="1" applyBorder="1" applyAlignment="1">
      <alignment horizontal="left" vertical="center" wrapText="1"/>
    </xf>
    <xf numFmtId="49" fontId="9" fillId="0" borderId="13" xfId="4601" applyNumberFormat="1" applyFont="1" applyBorder="1" applyAlignment="1">
      <alignment horizontal="left" vertical="center" wrapText="1"/>
    </xf>
    <xf numFmtId="49" fontId="9" fillId="0" borderId="13" xfId="4600" applyNumberFormat="1" applyFont="1" applyBorder="1" applyAlignment="1">
      <alignment horizontal="left" vertical="center" wrapText="1"/>
    </xf>
    <xf numFmtId="49" fontId="9" fillId="0" borderId="13" xfId="4599" applyNumberFormat="1" applyFont="1" applyBorder="1" applyAlignment="1">
      <alignment horizontal="left" vertical="center" wrapText="1"/>
    </xf>
    <xf numFmtId="49" fontId="9" fillId="0" borderId="13" xfId="4598" applyNumberFormat="1" applyFont="1" applyBorder="1" applyAlignment="1">
      <alignment horizontal="left" vertical="center" wrapText="1"/>
    </xf>
    <xf numFmtId="49" fontId="9" fillId="0" borderId="13" xfId="4597" applyNumberFormat="1" applyFont="1" applyBorder="1" applyAlignment="1">
      <alignment horizontal="left" vertical="center" wrapText="1"/>
    </xf>
    <xf numFmtId="49" fontId="9" fillId="0" borderId="13" xfId="4596" applyNumberFormat="1" applyFont="1" applyBorder="1" applyAlignment="1">
      <alignment horizontal="left" vertical="center" wrapText="1"/>
    </xf>
    <xf numFmtId="49" fontId="9" fillId="0" borderId="13" xfId="4595" applyNumberFormat="1" applyFont="1" applyBorder="1" applyAlignment="1">
      <alignment horizontal="left" vertical="center" wrapText="1"/>
    </xf>
    <xf numFmtId="49" fontId="9" fillId="0" borderId="13" xfId="4594" applyNumberFormat="1" applyFont="1" applyBorder="1" applyAlignment="1">
      <alignment horizontal="left" vertical="center" wrapText="1"/>
    </xf>
    <xf numFmtId="49" fontId="9" fillId="0" borderId="13" xfId="4593" applyNumberFormat="1" applyFont="1" applyBorder="1" applyAlignment="1">
      <alignment horizontal="left" vertical="center" wrapText="1"/>
    </xf>
    <xf numFmtId="49" fontId="9" fillId="0" borderId="13" xfId="4592" applyNumberFormat="1" applyFont="1" applyBorder="1" applyAlignment="1">
      <alignment horizontal="left" vertical="center" wrapText="1"/>
    </xf>
    <xf numFmtId="49" fontId="9" fillId="0" borderId="13" xfId="4589" applyNumberFormat="1" applyFont="1" applyBorder="1" applyAlignment="1">
      <alignment horizontal="left" vertical="center" wrapText="1"/>
    </xf>
    <xf numFmtId="49" fontId="9" fillId="0" borderId="13" xfId="4588" applyNumberFormat="1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textRotation="90" wrapText="1"/>
    </xf>
    <xf numFmtId="0" fontId="1" fillId="0" borderId="8" xfId="0" applyFont="1" applyBorder="1"/>
    <xf numFmtId="0" fontId="1" fillId="0" borderId="9" xfId="0" applyFont="1" applyBorder="1"/>
    <xf numFmtId="49" fontId="11" fillId="0" borderId="6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" fillId="0" borderId="12" xfId="0" applyFont="1" applyBorder="1"/>
    <xf numFmtId="0" fontId="12" fillId="0" borderId="6" xfId="0" applyFont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6" fillId="0" borderId="0" xfId="1" applyFont="1" applyAlignment="1" applyProtection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0" borderId="11" xfId="0" applyFont="1" applyBorder="1"/>
    <xf numFmtId="0" fontId="14" fillId="0" borderId="10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/>
    <xf numFmtId="0" fontId="1" fillId="0" borderId="9" xfId="0" applyFont="1" applyFill="1" applyBorder="1"/>
    <xf numFmtId="49" fontId="14" fillId="0" borderId="6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/>
    <xf numFmtId="0" fontId="12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/>
  </cellXfs>
  <cellStyles count="4657">
    <cellStyle name="Обычный" xfId="0" builtinId="0"/>
    <cellStyle name="Обычный 10" xfId="3"/>
    <cellStyle name="Обычный 10 10" xfId="4"/>
    <cellStyle name="Обычный 10 10 2" xfId="5"/>
    <cellStyle name="Обычный 10 10 3" xfId="6"/>
    <cellStyle name="Обычный 10 11" xfId="7"/>
    <cellStyle name="Обычный 10 11 2" xfId="8"/>
    <cellStyle name="Обычный 10 11 3" xfId="9"/>
    <cellStyle name="Обычный 10 12" xfId="10"/>
    <cellStyle name="Обычный 10 12 2" xfId="11"/>
    <cellStyle name="Обычный 10 12 3" xfId="12"/>
    <cellStyle name="Обычный 10 13" xfId="13"/>
    <cellStyle name="Обычный 10 13 2" xfId="14"/>
    <cellStyle name="Обычный 10 13 3" xfId="15"/>
    <cellStyle name="Обычный 10 14" xfId="16"/>
    <cellStyle name="Обычный 10 15" xfId="17"/>
    <cellStyle name="Обычный 10 16" xfId="18"/>
    <cellStyle name="Обычный 10 17" xfId="19"/>
    <cellStyle name="Обычный 10 18" xfId="20"/>
    <cellStyle name="Обычный 10 19" xfId="21"/>
    <cellStyle name="Обычный 10 2" xfId="22"/>
    <cellStyle name="Обычный 10 2 10" xfId="23"/>
    <cellStyle name="Обычный 10 2 11" xfId="24"/>
    <cellStyle name="Обычный 10 2 12" xfId="25"/>
    <cellStyle name="Обычный 10 2 13" xfId="26"/>
    <cellStyle name="Обычный 10 2 2" xfId="27"/>
    <cellStyle name="Обычный 10 2 2 10" xfId="28"/>
    <cellStyle name="Обычный 10 2 2 11" xfId="29"/>
    <cellStyle name="Обычный 10 2 2 2" xfId="30"/>
    <cellStyle name="Обычный 10 2 2 2 2" xfId="31"/>
    <cellStyle name="Обычный 10 2 2 2 2 2" xfId="32"/>
    <cellStyle name="Обычный 10 2 2 2 2 2 2" xfId="33"/>
    <cellStyle name="Обычный 10 2 2 2 2 2 3" xfId="34"/>
    <cellStyle name="Обычный 10 2 2 2 2 2 4" xfId="35"/>
    <cellStyle name="Обычный 10 2 2 2 2 2 5" xfId="36"/>
    <cellStyle name="Обычный 10 2 2 2 2 2 6" xfId="37"/>
    <cellStyle name="Обычный 10 2 2 2 2 2 7" xfId="38"/>
    <cellStyle name="Обычный 10 2 2 2 2 3" xfId="39"/>
    <cellStyle name="Обычный 10 2 2 2 2 4" xfId="40"/>
    <cellStyle name="Обычный 10 2 2 2 2 5" xfId="41"/>
    <cellStyle name="Обычный 10 2 2 2 2 6" xfId="42"/>
    <cellStyle name="Обычный 10 2 2 2 2 7" xfId="43"/>
    <cellStyle name="Обычный 10 2 2 2 2 8" xfId="44"/>
    <cellStyle name="Обычный 10 2 2 2 3" xfId="45"/>
    <cellStyle name="Обычный 10 2 2 2 3 2" xfId="46"/>
    <cellStyle name="Обычный 10 2 2 2 3 3" xfId="47"/>
    <cellStyle name="Обычный 10 2 2 2 3 4" xfId="48"/>
    <cellStyle name="Обычный 10 2 2 2 3 5" xfId="49"/>
    <cellStyle name="Обычный 10 2 2 2 3 6" xfId="50"/>
    <cellStyle name="Обычный 10 2 2 2 3 7" xfId="51"/>
    <cellStyle name="Обычный 10 2 2 2 4" xfId="52"/>
    <cellStyle name="Обычный 10 2 2 2 5" xfId="53"/>
    <cellStyle name="Обычный 10 2 2 2 6" xfId="54"/>
    <cellStyle name="Обычный 10 2 2 2 7" xfId="55"/>
    <cellStyle name="Обычный 10 2 2 2 8" xfId="56"/>
    <cellStyle name="Обычный 10 2 2 2 9" xfId="57"/>
    <cellStyle name="Обычный 10 2 2 3" xfId="58"/>
    <cellStyle name="Обычный 10 2 2 3 2" xfId="59"/>
    <cellStyle name="Обычный 10 2 2 3 2 2" xfId="60"/>
    <cellStyle name="Обычный 10 2 2 3 2 3" xfId="61"/>
    <cellStyle name="Обычный 10 2 2 3 2 4" xfId="62"/>
    <cellStyle name="Обычный 10 2 2 3 2 5" xfId="63"/>
    <cellStyle name="Обычный 10 2 2 3 2 6" xfId="64"/>
    <cellStyle name="Обычный 10 2 2 3 2 7" xfId="65"/>
    <cellStyle name="Обычный 10 2 2 3 3" xfId="66"/>
    <cellStyle name="Обычный 10 2 2 3 4" xfId="67"/>
    <cellStyle name="Обычный 10 2 2 3 5" xfId="68"/>
    <cellStyle name="Обычный 10 2 2 3 6" xfId="69"/>
    <cellStyle name="Обычный 10 2 2 3 7" xfId="70"/>
    <cellStyle name="Обычный 10 2 2 3 8" xfId="71"/>
    <cellStyle name="Обычный 10 2 2 4" xfId="72"/>
    <cellStyle name="Обычный 10 2 2 4 2" xfId="73"/>
    <cellStyle name="Обычный 10 2 2 4 2 2" xfId="74"/>
    <cellStyle name="Обычный 10 2 2 4 2 3" xfId="75"/>
    <cellStyle name="Обычный 10 2 2 4 2 4" xfId="76"/>
    <cellStyle name="Обычный 10 2 2 4 2 5" xfId="77"/>
    <cellStyle name="Обычный 10 2 2 4 2 6" xfId="78"/>
    <cellStyle name="Обычный 10 2 2 4 2 7" xfId="79"/>
    <cellStyle name="Обычный 10 2 2 4 3" xfId="80"/>
    <cellStyle name="Обычный 10 2 2 4 4" xfId="81"/>
    <cellStyle name="Обычный 10 2 2 4 5" xfId="82"/>
    <cellStyle name="Обычный 10 2 2 4 6" xfId="83"/>
    <cellStyle name="Обычный 10 2 2 4 7" xfId="84"/>
    <cellStyle name="Обычный 10 2 2 4 8" xfId="85"/>
    <cellStyle name="Обычный 10 2 2 5" xfId="86"/>
    <cellStyle name="Обычный 10 2 2 5 2" xfId="87"/>
    <cellStyle name="Обычный 10 2 2 5 3" xfId="88"/>
    <cellStyle name="Обычный 10 2 2 5 4" xfId="89"/>
    <cellStyle name="Обычный 10 2 2 5 5" xfId="90"/>
    <cellStyle name="Обычный 10 2 2 5 6" xfId="91"/>
    <cellStyle name="Обычный 10 2 2 5 7" xfId="92"/>
    <cellStyle name="Обычный 10 2 2 6" xfId="93"/>
    <cellStyle name="Обычный 10 2 2 7" xfId="94"/>
    <cellStyle name="Обычный 10 2 2 8" xfId="95"/>
    <cellStyle name="Обычный 10 2 2 9" xfId="96"/>
    <cellStyle name="Обычный 10 2 3" xfId="97"/>
    <cellStyle name="Обычный 10 2 3 10" xfId="98"/>
    <cellStyle name="Обычный 10 2 3 11" xfId="99"/>
    <cellStyle name="Обычный 10 2 3 2" xfId="100"/>
    <cellStyle name="Обычный 10 2 3 2 2" xfId="101"/>
    <cellStyle name="Обычный 10 2 3 2 2 2" xfId="102"/>
    <cellStyle name="Обычный 10 2 3 2 2 2 2" xfId="103"/>
    <cellStyle name="Обычный 10 2 3 2 2 2 3" xfId="104"/>
    <cellStyle name="Обычный 10 2 3 2 2 2 4" xfId="105"/>
    <cellStyle name="Обычный 10 2 3 2 2 2 5" xfId="106"/>
    <cellStyle name="Обычный 10 2 3 2 2 2 6" xfId="107"/>
    <cellStyle name="Обычный 10 2 3 2 2 2 7" xfId="108"/>
    <cellStyle name="Обычный 10 2 3 2 2 3" xfId="109"/>
    <cellStyle name="Обычный 10 2 3 2 2 4" xfId="110"/>
    <cellStyle name="Обычный 10 2 3 2 2 5" xfId="111"/>
    <cellStyle name="Обычный 10 2 3 2 2 6" xfId="112"/>
    <cellStyle name="Обычный 10 2 3 2 2 7" xfId="113"/>
    <cellStyle name="Обычный 10 2 3 2 2 8" xfId="114"/>
    <cellStyle name="Обычный 10 2 3 2 3" xfId="115"/>
    <cellStyle name="Обычный 10 2 3 2 3 2" xfId="116"/>
    <cellStyle name="Обычный 10 2 3 2 3 3" xfId="117"/>
    <cellStyle name="Обычный 10 2 3 2 3 4" xfId="118"/>
    <cellStyle name="Обычный 10 2 3 2 3 5" xfId="119"/>
    <cellStyle name="Обычный 10 2 3 2 3 6" xfId="120"/>
    <cellStyle name="Обычный 10 2 3 2 3 7" xfId="121"/>
    <cellStyle name="Обычный 10 2 3 2 4" xfId="122"/>
    <cellStyle name="Обычный 10 2 3 2 5" xfId="123"/>
    <cellStyle name="Обычный 10 2 3 2 6" xfId="124"/>
    <cellStyle name="Обычный 10 2 3 2 7" xfId="125"/>
    <cellStyle name="Обычный 10 2 3 2 8" xfId="126"/>
    <cellStyle name="Обычный 10 2 3 2 9" xfId="127"/>
    <cellStyle name="Обычный 10 2 3 3" xfId="128"/>
    <cellStyle name="Обычный 10 2 3 3 2" xfId="129"/>
    <cellStyle name="Обычный 10 2 3 3 2 2" xfId="130"/>
    <cellStyle name="Обычный 10 2 3 3 2 3" xfId="131"/>
    <cellStyle name="Обычный 10 2 3 3 2 4" xfId="132"/>
    <cellStyle name="Обычный 10 2 3 3 2 5" xfId="133"/>
    <cellStyle name="Обычный 10 2 3 3 2 6" xfId="134"/>
    <cellStyle name="Обычный 10 2 3 3 2 7" xfId="135"/>
    <cellStyle name="Обычный 10 2 3 3 3" xfId="136"/>
    <cellStyle name="Обычный 10 2 3 3 4" xfId="137"/>
    <cellStyle name="Обычный 10 2 3 3 5" xfId="138"/>
    <cellStyle name="Обычный 10 2 3 3 6" xfId="139"/>
    <cellStyle name="Обычный 10 2 3 3 7" xfId="140"/>
    <cellStyle name="Обычный 10 2 3 3 8" xfId="141"/>
    <cellStyle name="Обычный 10 2 3 4" xfId="142"/>
    <cellStyle name="Обычный 10 2 3 4 2" xfId="143"/>
    <cellStyle name="Обычный 10 2 3 4 2 2" xfId="144"/>
    <cellStyle name="Обычный 10 2 3 4 2 3" xfId="145"/>
    <cellStyle name="Обычный 10 2 3 4 2 4" xfId="146"/>
    <cellStyle name="Обычный 10 2 3 4 2 5" xfId="147"/>
    <cellStyle name="Обычный 10 2 3 4 2 6" xfId="148"/>
    <cellStyle name="Обычный 10 2 3 4 2 7" xfId="149"/>
    <cellStyle name="Обычный 10 2 3 4 3" xfId="150"/>
    <cellStyle name="Обычный 10 2 3 4 4" xfId="151"/>
    <cellStyle name="Обычный 10 2 3 4 5" xfId="152"/>
    <cellStyle name="Обычный 10 2 3 4 6" xfId="153"/>
    <cellStyle name="Обычный 10 2 3 4 7" xfId="154"/>
    <cellStyle name="Обычный 10 2 3 4 8" xfId="155"/>
    <cellStyle name="Обычный 10 2 3 5" xfId="156"/>
    <cellStyle name="Обычный 10 2 3 5 2" xfId="157"/>
    <cellStyle name="Обычный 10 2 3 5 3" xfId="158"/>
    <cellStyle name="Обычный 10 2 3 5 4" xfId="159"/>
    <cellStyle name="Обычный 10 2 3 5 5" xfId="160"/>
    <cellStyle name="Обычный 10 2 3 5 6" xfId="161"/>
    <cellStyle name="Обычный 10 2 3 5 7" xfId="162"/>
    <cellStyle name="Обычный 10 2 3 6" xfId="163"/>
    <cellStyle name="Обычный 10 2 3 7" xfId="164"/>
    <cellStyle name="Обычный 10 2 3 8" xfId="165"/>
    <cellStyle name="Обычный 10 2 3 9" xfId="166"/>
    <cellStyle name="Обычный 10 2 4" xfId="167"/>
    <cellStyle name="Обычный 10 2 4 2" xfId="168"/>
    <cellStyle name="Обычный 10 2 4 2 2" xfId="169"/>
    <cellStyle name="Обычный 10 2 4 2 2 2" xfId="170"/>
    <cellStyle name="Обычный 10 2 4 2 2 3" xfId="171"/>
    <cellStyle name="Обычный 10 2 4 2 2 4" xfId="172"/>
    <cellStyle name="Обычный 10 2 4 2 2 5" xfId="173"/>
    <cellStyle name="Обычный 10 2 4 2 2 6" xfId="174"/>
    <cellStyle name="Обычный 10 2 4 2 2 7" xfId="175"/>
    <cellStyle name="Обычный 10 2 4 2 3" xfId="176"/>
    <cellStyle name="Обычный 10 2 4 2 4" xfId="177"/>
    <cellStyle name="Обычный 10 2 4 2 5" xfId="178"/>
    <cellStyle name="Обычный 10 2 4 2 6" xfId="179"/>
    <cellStyle name="Обычный 10 2 4 2 7" xfId="180"/>
    <cellStyle name="Обычный 10 2 4 2 8" xfId="181"/>
    <cellStyle name="Обычный 10 2 4 3" xfId="182"/>
    <cellStyle name="Обычный 10 2 4 3 2" xfId="183"/>
    <cellStyle name="Обычный 10 2 4 3 3" xfId="184"/>
    <cellStyle name="Обычный 10 2 4 3 4" xfId="185"/>
    <cellStyle name="Обычный 10 2 4 3 5" xfId="186"/>
    <cellStyle name="Обычный 10 2 4 3 6" xfId="187"/>
    <cellStyle name="Обычный 10 2 4 3 7" xfId="188"/>
    <cellStyle name="Обычный 10 2 4 4" xfId="189"/>
    <cellStyle name="Обычный 10 2 4 5" xfId="190"/>
    <cellStyle name="Обычный 10 2 4 6" xfId="191"/>
    <cellStyle name="Обычный 10 2 4 7" xfId="192"/>
    <cellStyle name="Обычный 10 2 4 8" xfId="193"/>
    <cellStyle name="Обычный 10 2 4 9" xfId="194"/>
    <cellStyle name="Обычный 10 2 5" xfId="195"/>
    <cellStyle name="Обычный 10 2 5 2" xfId="196"/>
    <cellStyle name="Обычный 10 2 5 2 2" xfId="197"/>
    <cellStyle name="Обычный 10 2 5 2 3" xfId="198"/>
    <cellStyle name="Обычный 10 2 5 2 4" xfId="199"/>
    <cellStyle name="Обычный 10 2 5 2 5" xfId="200"/>
    <cellStyle name="Обычный 10 2 5 2 6" xfId="201"/>
    <cellStyle name="Обычный 10 2 5 2 7" xfId="202"/>
    <cellStyle name="Обычный 10 2 5 3" xfId="203"/>
    <cellStyle name="Обычный 10 2 5 4" xfId="204"/>
    <cellStyle name="Обычный 10 2 5 5" xfId="205"/>
    <cellStyle name="Обычный 10 2 5 6" xfId="206"/>
    <cellStyle name="Обычный 10 2 5 7" xfId="207"/>
    <cellStyle name="Обычный 10 2 5 8" xfId="208"/>
    <cellStyle name="Обычный 10 2 6" xfId="209"/>
    <cellStyle name="Обычный 10 2 6 2" xfId="210"/>
    <cellStyle name="Обычный 10 2 6 2 2" xfId="211"/>
    <cellStyle name="Обычный 10 2 6 2 3" xfId="212"/>
    <cellStyle name="Обычный 10 2 6 2 4" xfId="213"/>
    <cellStyle name="Обычный 10 2 6 2 5" xfId="214"/>
    <cellStyle name="Обычный 10 2 6 2 6" xfId="215"/>
    <cellStyle name="Обычный 10 2 6 2 7" xfId="216"/>
    <cellStyle name="Обычный 10 2 6 3" xfId="217"/>
    <cellStyle name="Обычный 10 2 6 4" xfId="218"/>
    <cellStyle name="Обычный 10 2 6 5" xfId="219"/>
    <cellStyle name="Обычный 10 2 6 6" xfId="220"/>
    <cellStyle name="Обычный 10 2 6 7" xfId="221"/>
    <cellStyle name="Обычный 10 2 6 8" xfId="222"/>
    <cellStyle name="Обычный 10 2 7" xfId="223"/>
    <cellStyle name="Обычный 10 2 7 2" xfId="224"/>
    <cellStyle name="Обычный 10 2 7 3" xfId="225"/>
    <cellStyle name="Обычный 10 2 7 4" xfId="226"/>
    <cellStyle name="Обычный 10 2 7 5" xfId="227"/>
    <cellStyle name="Обычный 10 2 7 6" xfId="228"/>
    <cellStyle name="Обычный 10 2 7 7" xfId="229"/>
    <cellStyle name="Обычный 10 2 8" xfId="230"/>
    <cellStyle name="Обычный 10 2 9" xfId="231"/>
    <cellStyle name="Обычный 10 20" xfId="232"/>
    <cellStyle name="Обычный 10 21" xfId="233"/>
    <cellStyle name="Обычный 10 22" xfId="234"/>
    <cellStyle name="Обычный 10 23" xfId="235"/>
    <cellStyle name="Обычный 10 24" xfId="236"/>
    <cellStyle name="Обычный 10 3" xfId="237"/>
    <cellStyle name="Обычный 10 3 10" xfId="238"/>
    <cellStyle name="Обычный 10 3 11" xfId="239"/>
    <cellStyle name="Обычный 10 3 12" xfId="240"/>
    <cellStyle name="Обычный 10 3 2" xfId="241"/>
    <cellStyle name="Обычный 10 3 2 2" xfId="242"/>
    <cellStyle name="Обычный 10 3 2 2 2" xfId="243"/>
    <cellStyle name="Обычный 10 3 2 2 2 2" xfId="244"/>
    <cellStyle name="Обычный 10 3 2 2 2 3" xfId="245"/>
    <cellStyle name="Обычный 10 3 2 2 2 4" xfId="246"/>
    <cellStyle name="Обычный 10 3 2 2 2 5" xfId="247"/>
    <cellStyle name="Обычный 10 3 2 2 2 6" xfId="248"/>
    <cellStyle name="Обычный 10 3 2 2 2 7" xfId="249"/>
    <cellStyle name="Обычный 10 3 2 2 3" xfId="250"/>
    <cellStyle name="Обычный 10 3 2 2 4" xfId="251"/>
    <cellStyle name="Обычный 10 3 2 2 5" xfId="252"/>
    <cellStyle name="Обычный 10 3 2 2 6" xfId="253"/>
    <cellStyle name="Обычный 10 3 2 2 7" xfId="254"/>
    <cellStyle name="Обычный 10 3 2 2 8" xfId="255"/>
    <cellStyle name="Обычный 10 3 2 3" xfId="256"/>
    <cellStyle name="Обычный 10 3 2 3 2" xfId="257"/>
    <cellStyle name="Обычный 10 3 2 3 3" xfId="258"/>
    <cellStyle name="Обычный 10 3 2 3 4" xfId="259"/>
    <cellStyle name="Обычный 10 3 2 3 5" xfId="260"/>
    <cellStyle name="Обычный 10 3 2 3 6" xfId="261"/>
    <cellStyle name="Обычный 10 3 2 3 7" xfId="262"/>
    <cellStyle name="Обычный 10 3 2 4" xfId="263"/>
    <cellStyle name="Обычный 10 3 2 5" xfId="264"/>
    <cellStyle name="Обычный 10 3 2 6" xfId="265"/>
    <cellStyle name="Обычный 10 3 2 7" xfId="266"/>
    <cellStyle name="Обычный 10 3 2 8" xfId="267"/>
    <cellStyle name="Обычный 10 3 2 9" xfId="268"/>
    <cellStyle name="Обычный 10 3 3" xfId="269"/>
    <cellStyle name="Обычный 10 3 3 2" xfId="270"/>
    <cellStyle name="Обычный 10 3 3 2 2" xfId="271"/>
    <cellStyle name="Обычный 10 3 3 2 3" xfId="272"/>
    <cellStyle name="Обычный 10 3 3 2 4" xfId="273"/>
    <cellStyle name="Обычный 10 3 3 2 5" xfId="274"/>
    <cellStyle name="Обычный 10 3 3 2 6" xfId="275"/>
    <cellStyle name="Обычный 10 3 3 2 7" xfId="276"/>
    <cellStyle name="Обычный 10 3 3 3" xfId="277"/>
    <cellStyle name="Обычный 10 3 3 4" xfId="278"/>
    <cellStyle name="Обычный 10 3 3 5" xfId="279"/>
    <cellStyle name="Обычный 10 3 3 6" xfId="280"/>
    <cellStyle name="Обычный 10 3 3 7" xfId="281"/>
    <cellStyle name="Обычный 10 3 3 8" xfId="282"/>
    <cellStyle name="Обычный 10 3 4" xfId="283"/>
    <cellStyle name="Обычный 10 3 4 2" xfId="284"/>
    <cellStyle name="Обычный 10 3 4 2 2" xfId="285"/>
    <cellStyle name="Обычный 10 3 4 2 3" xfId="286"/>
    <cellStyle name="Обычный 10 3 4 2 4" xfId="287"/>
    <cellStyle name="Обычный 10 3 4 2 5" xfId="288"/>
    <cellStyle name="Обычный 10 3 4 2 6" xfId="289"/>
    <cellStyle name="Обычный 10 3 4 2 7" xfId="290"/>
    <cellStyle name="Обычный 10 3 4 3" xfId="291"/>
    <cellStyle name="Обычный 10 3 4 4" xfId="292"/>
    <cellStyle name="Обычный 10 3 4 5" xfId="293"/>
    <cellStyle name="Обычный 10 3 4 6" xfId="294"/>
    <cellStyle name="Обычный 10 3 4 7" xfId="295"/>
    <cellStyle name="Обычный 10 3 4 8" xfId="296"/>
    <cellStyle name="Обычный 10 3 5" xfId="297"/>
    <cellStyle name="Обычный 10 3 5 2" xfId="298"/>
    <cellStyle name="Обычный 10 3 5 3" xfId="299"/>
    <cellStyle name="Обычный 10 3 5 4" xfId="300"/>
    <cellStyle name="Обычный 10 3 5 5" xfId="301"/>
    <cellStyle name="Обычный 10 3 5 6" xfId="302"/>
    <cellStyle name="Обычный 10 3 5 7" xfId="303"/>
    <cellStyle name="Обычный 10 3 6" xfId="304"/>
    <cellStyle name="Обычный 10 3 7" xfId="305"/>
    <cellStyle name="Обычный 10 3 8" xfId="306"/>
    <cellStyle name="Обычный 10 3 9" xfId="307"/>
    <cellStyle name="Обычный 10 4" xfId="308"/>
    <cellStyle name="Обычный 10 4 10" xfId="309"/>
    <cellStyle name="Обычный 10 4 2" xfId="310"/>
    <cellStyle name="Обычный 10 4 2 2" xfId="311"/>
    <cellStyle name="Обычный 10 4 2 2 2" xfId="312"/>
    <cellStyle name="Обычный 10 4 2 2 3" xfId="313"/>
    <cellStyle name="Обычный 10 4 2 2 4" xfId="314"/>
    <cellStyle name="Обычный 10 4 2 2 5" xfId="315"/>
    <cellStyle name="Обычный 10 4 2 2 6" xfId="316"/>
    <cellStyle name="Обычный 10 4 2 2 7" xfId="317"/>
    <cellStyle name="Обычный 10 4 2 3" xfId="318"/>
    <cellStyle name="Обычный 10 4 2 4" xfId="319"/>
    <cellStyle name="Обычный 10 4 2 5" xfId="320"/>
    <cellStyle name="Обычный 10 4 2 6" xfId="321"/>
    <cellStyle name="Обычный 10 4 2 7" xfId="322"/>
    <cellStyle name="Обычный 10 4 2 8" xfId="323"/>
    <cellStyle name="Обычный 10 4 3" xfId="324"/>
    <cellStyle name="Обычный 10 4 3 2" xfId="325"/>
    <cellStyle name="Обычный 10 4 3 3" xfId="326"/>
    <cellStyle name="Обычный 10 4 3 4" xfId="327"/>
    <cellStyle name="Обычный 10 4 3 5" xfId="328"/>
    <cellStyle name="Обычный 10 4 3 6" xfId="329"/>
    <cellStyle name="Обычный 10 4 3 7" xfId="330"/>
    <cellStyle name="Обычный 10 4 4" xfId="331"/>
    <cellStyle name="Обычный 10 4 5" xfId="332"/>
    <cellStyle name="Обычный 10 4 6" xfId="333"/>
    <cellStyle name="Обычный 10 4 7" xfId="334"/>
    <cellStyle name="Обычный 10 4 8" xfId="335"/>
    <cellStyle name="Обычный 10 4 9" xfId="336"/>
    <cellStyle name="Обычный 10 5" xfId="337"/>
    <cellStyle name="Обычный 10 5 2" xfId="338"/>
    <cellStyle name="Обычный 10 5 2 2" xfId="339"/>
    <cellStyle name="Обычный 10 5 2 3" xfId="340"/>
    <cellStyle name="Обычный 10 5 2 4" xfId="341"/>
    <cellStyle name="Обычный 10 5 2 5" xfId="342"/>
    <cellStyle name="Обычный 10 5 2 6" xfId="343"/>
    <cellStyle name="Обычный 10 5 2 7" xfId="344"/>
    <cellStyle name="Обычный 10 5 3" xfId="345"/>
    <cellStyle name="Обычный 10 5 4" xfId="346"/>
    <cellStyle name="Обычный 10 5 5" xfId="347"/>
    <cellStyle name="Обычный 10 5 6" xfId="348"/>
    <cellStyle name="Обычный 10 5 7" xfId="349"/>
    <cellStyle name="Обычный 10 5 8" xfId="350"/>
    <cellStyle name="Обычный 10 5 9" xfId="351"/>
    <cellStyle name="Обычный 10 6" xfId="352"/>
    <cellStyle name="Обычный 10 6 2" xfId="353"/>
    <cellStyle name="Обычный 10 6 2 2" xfId="354"/>
    <cellStyle name="Обычный 10 6 2 3" xfId="355"/>
    <cellStyle name="Обычный 10 6 2 4" xfId="356"/>
    <cellStyle name="Обычный 10 6 2 5" xfId="357"/>
    <cellStyle name="Обычный 10 6 2 6" xfId="358"/>
    <cellStyle name="Обычный 10 6 2 7" xfId="359"/>
    <cellStyle name="Обычный 10 6 3" xfId="360"/>
    <cellStyle name="Обычный 10 6 4" xfId="361"/>
    <cellStyle name="Обычный 10 6 5" xfId="362"/>
    <cellStyle name="Обычный 10 6 6" xfId="363"/>
    <cellStyle name="Обычный 10 6 7" xfId="364"/>
    <cellStyle name="Обычный 10 6 8" xfId="365"/>
    <cellStyle name="Обычный 10 6 9" xfId="366"/>
    <cellStyle name="Обычный 10 7" xfId="367"/>
    <cellStyle name="Обычный 10 7 2" xfId="368"/>
    <cellStyle name="Обычный 10 7 3" xfId="369"/>
    <cellStyle name="Обычный 10 7 4" xfId="370"/>
    <cellStyle name="Обычный 10 7 5" xfId="371"/>
    <cellStyle name="Обычный 10 7 6" xfId="372"/>
    <cellStyle name="Обычный 10 7 7" xfId="373"/>
    <cellStyle name="Обычный 10 7 8" xfId="374"/>
    <cellStyle name="Обычный 10 8" xfId="375"/>
    <cellStyle name="Обычный 10 8 2" xfId="376"/>
    <cellStyle name="Обычный 10 8 3" xfId="377"/>
    <cellStyle name="Обычный 10 9" xfId="378"/>
    <cellStyle name="Обычный 10 9 2" xfId="379"/>
    <cellStyle name="Обычный 10 9 3" xfId="380"/>
    <cellStyle name="Обычный 11" xfId="381"/>
    <cellStyle name="Обычный 11 10" xfId="382"/>
    <cellStyle name="Обычный 11 10 2" xfId="383"/>
    <cellStyle name="Обычный 11 10 3" xfId="384"/>
    <cellStyle name="Обычный 11 11" xfId="385"/>
    <cellStyle name="Обычный 11 11 2" xfId="386"/>
    <cellStyle name="Обычный 11 11 3" xfId="387"/>
    <cellStyle name="Обычный 11 12" xfId="388"/>
    <cellStyle name="Обычный 11 12 2" xfId="389"/>
    <cellStyle name="Обычный 11 12 3" xfId="390"/>
    <cellStyle name="Обычный 11 13" xfId="391"/>
    <cellStyle name="Обычный 11 13 2" xfId="392"/>
    <cellStyle name="Обычный 11 13 3" xfId="393"/>
    <cellStyle name="Обычный 11 14" xfId="394"/>
    <cellStyle name="Обычный 11 15" xfId="395"/>
    <cellStyle name="Обычный 11 16" xfId="396"/>
    <cellStyle name="Обычный 11 17" xfId="397"/>
    <cellStyle name="Обычный 11 18" xfId="398"/>
    <cellStyle name="Обычный 11 19" xfId="399"/>
    <cellStyle name="Обычный 11 2" xfId="400"/>
    <cellStyle name="Обычный 11 2 10" xfId="401"/>
    <cellStyle name="Обычный 11 2 11" xfId="402"/>
    <cellStyle name="Обычный 11 2 2" xfId="403"/>
    <cellStyle name="Обычный 11 2 2 2" xfId="404"/>
    <cellStyle name="Обычный 11 2 2 2 2" xfId="405"/>
    <cellStyle name="Обычный 11 2 2 2 2 2" xfId="406"/>
    <cellStyle name="Обычный 11 2 2 2 2 3" xfId="407"/>
    <cellStyle name="Обычный 11 2 2 2 2 4" xfId="408"/>
    <cellStyle name="Обычный 11 2 2 2 2 5" xfId="409"/>
    <cellStyle name="Обычный 11 2 2 2 2 6" xfId="410"/>
    <cellStyle name="Обычный 11 2 2 2 2 7" xfId="411"/>
    <cellStyle name="Обычный 11 2 2 2 3" xfId="412"/>
    <cellStyle name="Обычный 11 2 2 2 4" xfId="413"/>
    <cellStyle name="Обычный 11 2 2 2 5" xfId="414"/>
    <cellStyle name="Обычный 11 2 2 2 6" xfId="415"/>
    <cellStyle name="Обычный 11 2 2 2 7" xfId="416"/>
    <cellStyle name="Обычный 11 2 2 2 8" xfId="417"/>
    <cellStyle name="Обычный 11 2 2 3" xfId="418"/>
    <cellStyle name="Обычный 11 2 2 3 2" xfId="419"/>
    <cellStyle name="Обычный 11 2 2 3 3" xfId="420"/>
    <cellStyle name="Обычный 11 2 2 3 4" xfId="421"/>
    <cellStyle name="Обычный 11 2 2 3 5" xfId="422"/>
    <cellStyle name="Обычный 11 2 2 3 6" xfId="423"/>
    <cellStyle name="Обычный 11 2 2 3 7" xfId="424"/>
    <cellStyle name="Обычный 11 2 2 4" xfId="425"/>
    <cellStyle name="Обычный 11 2 2 5" xfId="426"/>
    <cellStyle name="Обычный 11 2 2 6" xfId="427"/>
    <cellStyle name="Обычный 11 2 2 7" xfId="428"/>
    <cellStyle name="Обычный 11 2 2 8" xfId="429"/>
    <cellStyle name="Обычный 11 2 2 9" xfId="430"/>
    <cellStyle name="Обычный 11 2 3" xfId="431"/>
    <cellStyle name="Обычный 11 2 3 2" xfId="432"/>
    <cellStyle name="Обычный 11 2 3 2 2" xfId="433"/>
    <cellStyle name="Обычный 11 2 3 2 3" xfId="434"/>
    <cellStyle name="Обычный 11 2 3 2 4" xfId="435"/>
    <cellStyle name="Обычный 11 2 3 2 5" xfId="436"/>
    <cellStyle name="Обычный 11 2 3 2 6" xfId="437"/>
    <cellStyle name="Обычный 11 2 3 2 7" xfId="438"/>
    <cellStyle name="Обычный 11 2 3 3" xfId="439"/>
    <cellStyle name="Обычный 11 2 3 4" xfId="440"/>
    <cellStyle name="Обычный 11 2 3 5" xfId="441"/>
    <cellStyle name="Обычный 11 2 3 6" xfId="442"/>
    <cellStyle name="Обычный 11 2 3 7" xfId="443"/>
    <cellStyle name="Обычный 11 2 3 8" xfId="444"/>
    <cellStyle name="Обычный 11 2 4" xfId="445"/>
    <cellStyle name="Обычный 11 2 4 2" xfId="446"/>
    <cellStyle name="Обычный 11 2 4 2 2" xfId="447"/>
    <cellStyle name="Обычный 11 2 4 2 3" xfId="448"/>
    <cellStyle name="Обычный 11 2 4 2 4" xfId="449"/>
    <cellStyle name="Обычный 11 2 4 2 5" xfId="450"/>
    <cellStyle name="Обычный 11 2 4 2 6" xfId="451"/>
    <cellStyle name="Обычный 11 2 4 2 7" xfId="452"/>
    <cellStyle name="Обычный 11 2 4 3" xfId="453"/>
    <cellStyle name="Обычный 11 2 4 4" xfId="454"/>
    <cellStyle name="Обычный 11 2 4 5" xfId="455"/>
    <cellStyle name="Обычный 11 2 4 6" xfId="456"/>
    <cellStyle name="Обычный 11 2 4 7" xfId="457"/>
    <cellStyle name="Обычный 11 2 4 8" xfId="458"/>
    <cellStyle name="Обычный 11 2 5" xfId="459"/>
    <cellStyle name="Обычный 11 2 5 2" xfId="460"/>
    <cellStyle name="Обычный 11 2 5 3" xfId="461"/>
    <cellStyle name="Обычный 11 2 5 4" xfId="462"/>
    <cellStyle name="Обычный 11 2 5 5" xfId="463"/>
    <cellStyle name="Обычный 11 2 5 6" xfId="464"/>
    <cellStyle name="Обычный 11 2 5 7" xfId="465"/>
    <cellStyle name="Обычный 11 2 6" xfId="466"/>
    <cellStyle name="Обычный 11 2 7" xfId="467"/>
    <cellStyle name="Обычный 11 2 8" xfId="468"/>
    <cellStyle name="Обычный 11 2 9" xfId="469"/>
    <cellStyle name="Обычный 11 20" xfId="470"/>
    <cellStyle name="Обычный 11 21" xfId="471"/>
    <cellStyle name="Обычный 11 22" xfId="472"/>
    <cellStyle name="Обычный 11 23" xfId="473"/>
    <cellStyle name="Обычный 11 24" xfId="474"/>
    <cellStyle name="Обычный 11 3" xfId="475"/>
    <cellStyle name="Обычный 11 3 10" xfId="476"/>
    <cellStyle name="Обычный 11 3 11" xfId="477"/>
    <cellStyle name="Обычный 11 3 12" xfId="478"/>
    <cellStyle name="Обычный 11 3 2" xfId="479"/>
    <cellStyle name="Обычный 11 3 2 2" xfId="480"/>
    <cellStyle name="Обычный 11 3 2 2 2" xfId="481"/>
    <cellStyle name="Обычный 11 3 2 2 2 2" xfId="482"/>
    <cellStyle name="Обычный 11 3 2 2 2 3" xfId="483"/>
    <cellStyle name="Обычный 11 3 2 2 2 4" xfId="484"/>
    <cellStyle name="Обычный 11 3 2 2 2 5" xfId="485"/>
    <cellStyle name="Обычный 11 3 2 2 2 6" xfId="486"/>
    <cellStyle name="Обычный 11 3 2 2 2 7" xfId="487"/>
    <cellStyle name="Обычный 11 3 2 2 3" xfId="488"/>
    <cellStyle name="Обычный 11 3 2 2 4" xfId="489"/>
    <cellStyle name="Обычный 11 3 2 2 5" xfId="490"/>
    <cellStyle name="Обычный 11 3 2 2 6" xfId="491"/>
    <cellStyle name="Обычный 11 3 2 2 7" xfId="492"/>
    <cellStyle name="Обычный 11 3 2 2 8" xfId="493"/>
    <cellStyle name="Обычный 11 3 2 3" xfId="494"/>
    <cellStyle name="Обычный 11 3 2 3 2" xfId="495"/>
    <cellStyle name="Обычный 11 3 2 3 3" xfId="496"/>
    <cellStyle name="Обычный 11 3 2 3 4" xfId="497"/>
    <cellStyle name="Обычный 11 3 2 3 5" xfId="498"/>
    <cellStyle name="Обычный 11 3 2 3 6" xfId="499"/>
    <cellStyle name="Обычный 11 3 2 3 7" xfId="500"/>
    <cellStyle name="Обычный 11 3 2 4" xfId="501"/>
    <cellStyle name="Обычный 11 3 2 5" xfId="502"/>
    <cellStyle name="Обычный 11 3 2 6" xfId="503"/>
    <cellStyle name="Обычный 11 3 2 7" xfId="504"/>
    <cellStyle name="Обычный 11 3 2 8" xfId="505"/>
    <cellStyle name="Обычный 11 3 2 9" xfId="506"/>
    <cellStyle name="Обычный 11 3 3" xfId="507"/>
    <cellStyle name="Обычный 11 3 3 2" xfId="508"/>
    <cellStyle name="Обычный 11 3 3 2 2" xfId="509"/>
    <cellStyle name="Обычный 11 3 3 2 3" xfId="510"/>
    <cellStyle name="Обычный 11 3 3 2 4" xfId="511"/>
    <cellStyle name="Обычный 11 3 3 2 5" xfId="512"/>
    <cellStyle name="Обычный 11 3 3 2 6" xfId="513"/>
    <cellStyle name="Обычный 11 3 3 2 7" xfId="514"/>
    <cellStyle name="Обычный 11 3 3 3" xfId="515"/>
    <cellStyle name="Обычный 11 3 3 4" xfId="516"/>
    <cellStyle name="Обычный 11 3 3 5" xfId="517"/>
    <cellStyle name="Обычный 11 3 3 6" xfId="518"/>
    <cellStyle name="Обычный 11 3 3 7" xfId="519"/>
    <cellStyle name="Обычный 11 3 3 8" xfId="520"/>
    <cellStyle name="Обычный 11 3 4" xfId="521"/>
    <cellStyle name="Обычный 11 3 4 2" xfId="522"/>
    <cellStyle name="Обычный 11 3 4 2 2" xfId="523"/>
    <cellStyle name="Обычный 11 3 4 2 3" xfId="524"/>
    <cellStyle name="Обычный 11 3 4 2 4" xfId="525"/>
    <cellStyle name="Обычный 11 3 4 2 5" xfId="526"/>
    <cellStyle name="Обычный 11 3 4 2 6" xfId="527"/>
    <cellStyle name="Обычный 11 3 4 2 7" xfId="528"/>
    <cellStyle name="Обычный 11 3 4 3" xfId="529"/>
    <cellStyle name="Обычный 11 3 4 4" xfId="530"/>
    <cellStyle name="Обычный 11 3 4 5" xfId="531"/>
    <cellStyle name="Обычный 11 3 4 6" xfId="532"/>
    <cellStyle name="Обычный 11 3 4 7" xfId="533"/>
    <cellStyle name="Обычный 11 3 4 8" xfId="534"/>
    <cellStyle name="Обычный 11 3 5" xfId="535"/>
    <cellStyle name="Обычный 11 3 5 2" xfId="536"/>
    <cellStyle name="Обычный 11 3 5 3" xfId="537"/>
    <cellStyle name="Обычный 11 3 5 4" xfId="538"/>
    <cellStyle name="Обычный 11 3 5 5" xfId="539"/>
    <cellStyle name="Обычный 11 3 5 6" xfId="540"/>
    <cellStyle name="Обычный 11 3 5 7" xfId="541"/>
    <cellStyle name="Обычный 11 3 6" xfId="542"/>
    <cellStyle name="Обычный 11 3 7" xfId="543"/>
    <cellStyle name="Обычный 11 3 8" xfId="544"/>
    <cellStyle name="Обычный 11 3 9" xfId="545"/>
    <cellStyle name="Обычный 11 4" xfId="546"/>
    <cellStyle name="Обычный 11 4 10" xfId="547"/>
    <cellStyle name="Обычный 11 4 2" xfId="548"/>
    <cellStyle name="Обычный 11 4 2 2" xfId="549"/>
    <cellStyle name="Обычный 11 4 2 2 2" xfId="550"/>
    <cellStyle name="Обычный 11 4 2 2 3" xfId="551"/>
    <cellStyle name="Обычный 11 4 2 2 4" xfId="552"/>
    <cellStyle name="Обычный 11 4 2 2 5" xfId="553"/>
    <cellStyle name="Обычный 11 4 2 2 6" xfId="554"/>
    <cellStyle name="Обычный 11 4 2 2 7" xfId="555"/>
    <cellStyle name="Обычный 11 4 2 3" xfId="556"/>
    <cellStyle name="Обычный 11 4 2 4" xfId="557"/>
    <cellStyle name="Обычный 11 4 2 5" xfId="558"/>
    <cellStyle name="Обычный 11 4 2 6" xfId="559"/>
    <cellStyle name="Обычный 11 4 2 7" xfId="560"/>
    <cellStyle name="Обычный 11 4 2 8" xfId="561"/>
    <cellStyle name="Обычный 11 4 3" xfId="562"/>
    <cellStyle name="Обычный 11 4 3 2" xfId="563"/>
    <cellStyle name="Обычный 11 4 3 3" xfId="564"/>
    <cellStyle name="Обычный 11 4 3 4" xfId="565"/>
    <cellStyle name="Обычный 11 4 3 5" xfId="566"/>
    <cellStyle name="Обычный 11 4 3 6" xfId="567"/>
    <cellStyle name="Обычный 11 4 3 7" xfId="568"/>
    <cellStyle name="Обычный 11 4 4" xfId="569"/>
    <cellStyle name="Обычный 11 4 5" xfId="570"/>
    <cellStyle name="Обычный 11 4 6" xfId="571"/>
    <cellStyle name="Обычный 11 4 7" xfId="572"/>
    <cellStyle name="Обычный 11 4 8" xfId="573"/>
    <cellStyle name="Обычный 11 4 9" xfId="574"/>
    <cellStyle name="Обычный 11 5" xfId="575"/>
    <cellStyle name="Обычный 11 5 2" xfId="576"/>
    <cellStyle name="Обычный 11 5 2 2" xfId="577"/>
    <cellStyle name="Обычный 11 5 2 3" xfId="578"/>
    <cellStyle name="Обычный 11 5 2 4" xfId="579"/>
    <cellStyle name="Обычный 11 5 2 5" xfId="580"/>
    <cellStyle name="Обычный 11 5 2 6" xfId="581"/>
    <cellStyle name="Обычный 11 5 2 7" xfId="582"/>
    <cellStyle name="Обычный 11 5 3" xfId="583"/>
    <cellStyle name="Обычный 11 5 4" xfId="584"/>
    <cellStyle name="Обычный 11 5 5" xfId="585"/>
    <cellStyle name="Обычный 11 5 6" xfId="586"/>
    <cellStyle name="Обычный 11 5 7" xfId="587"/>
    <cellStyle name="Обычный 11 5 8" xfId="588"/>
    <cellStyle name="Обычный 11 5 9" xfId="589"/>
    <cellStyle name="Обычный 11 6" xfId="590"/>
    <cellStyle name="Обычный 11 6 2" xfId="591"/>
    <cellStyle name="Обычный 11 6 2 2" xfId="592"/>
    <cellStyle name="Обычный 11 6 2 3" xfId="593"/>
    <cellStyle name="Обычный 11 6 2 4" xfId="594"/>
    <cellStyle name="Обычный 11 6 2 5" xfId="595"/>
    <cellStyle name="Обычный 11 6 2 6" xfId="596"/>
    <cellStyle name="Обычный 11 6 2 7" xfId="597"/>
    <cellStyle name="Обычный 11 6 3" xfId="598"/>
    <cellStyle name="Обычный 11 6 4" xfId="599"/>
    <cellStyle name="Обычный 11 6 5" xfId="600"/>
    <cellStyle name="Обычный 11 6 6" xfId="601"/>
    <cellStyle name="Обычный 11 6 7" xfId="602"/>
    <cellStyle name="Обычный 11 6 8" xfId="603"/>
    <cellStyle name="Обычный 11 6 9" xfId="604"/>
    <cellStyle name="Обычный 11 7" xfId="605"/>
    <cellStyle name="Обычный 11 7 2" xfId="606"/>
    <cellStyle name="Обычный 11 7 3" xfId="607"/>
    <cellStyle name="Обычный 11 7 4" xfId="608"/>
    <cellStyle name="Обычный 11 7 5" xfId="609"/>
    <cellStyle name="Обычный 11 7 6" xfId="610"/>
    <cellStyle name="Обычный 11 7 7" xfId="611"/>
    <cellStyle name="Обычный 11 7 8" xfId="612"/>
    <cellStyle name="Обычный 11 8" xfId="613"/>
    <cellStyle name="Обычный 11 8 2" xfId="614"/>
    <cellStyle name="Обычный 11 8 3" xfId="615"/>
    <cellStyle name="Обычный 11 9" xfId="616"/>
    <cellStyle name="Обычный 11 9 2" xfId="617"/>
    <cellStyle name="Обычный 11 9 3" xfId="618"/>
    <cellStyle name="Обычный 12" xfId="619"/>
    <cellStyle name="Обычный 12 10" xfId="620"/>
    <cellStyle name="Обычный 12 10 2" xfId="621"/>
    <cellStyle name="Обычный 12 10 3" xfId="622"/>
    <cellStyle name="Обычный 12 11" xfId="623"/>
    <cellStyle name="Обычный 12 11 2" xfId="624"/>
    <cellStyle name="Обычный 12 11 3" xfId="625"/>
    <cellStyle name="Обычный 12 12" xfId="626"/>
    <cellStyle name="Обычный 12 13" xfId="627"/>
    <cellStyle name="Обычный 12 14" xfId="628"/>
    <cellStyle name="Обычный 12 15" xfId="629"/>
    <cellStyle name="Обычный 12 16" xfId="630"/>
    <cellStyle name="Обычный 12 17" xfId="631"/>
    <cellStyle name="Обычный 12 18" xfId="632"/>
    <cellStyle name="Обычный 12 19" xfId="633"/>
    <cellStyle name="Обычный 12 2" xfId="634"/>
    <cellStyle name="Обычный 12 2 2" xfId="635"/>
    <cellStyle name="Обычный 12 2 2 2" xfId="636"/>
    <cellStyle name="Обычный 12 2 2 2 2" xfId="637"/>
    <cellStyle name="Обычный 12 2 2 2 3" xfId="638"/>
    <cellStyle name="Обычный 12 2 2 2 4" xfId="639"/>
    <cellStyle name="Обычный 12 2 2 2 5" xfId="640"/>
    <cellStyle name="Обычный 12 2 2 2 6" xfId="641"/>
    <cellStyle name="Обычный 12 2 2 2 7" xfId="642"/>
    <cellStyle name="Обычный 12 2 2 3" xfId="643"/>
    <cellStyle name="Обычный 12 2 2 4" xfId="644"/>
    <cellStyle name="Обычный 12 2 2 5" xfId="645"/>
    <cellStyle name="Обычный 12 2 2 6" xfId="646"/>
    <cellStyle name="Обычный 12 2 2 7" xfId="647"/>
    <cellStyle name="Обычный 12 2 2 8" xfId="648"/>
    <cellStyle name="Обычный 12 2 3" xfId="649"/>
    <cellStyle name="Обычный 12 2 3 2" xfId="650"/>
    <cellStyle name="Обычный 12 2 3 3" xfId="651"/>
    <cellStyle name="Обычный 12 2 3 4" xfId="652"/>
    <cellStyle name="Обычный 12 2 3 5" xfId="653"/>
    <cellStyle name="Обычный 12 2 3 6" xfId="654"/>
    <cellStyle name="Обычный 12 2 3 7" xfId="655"/>
    <cellStyle name="Обычный 12 2 4" xfId="656"/>
    <cellStyle name="Обычный 12 2 5" xfId="657"/>
    <cellStyle name="Обычный 12 2 6" xfId="658"/>
    <cellStyle name="Обычный 12 2 7" xfId="659"/>
    <cellStyle name="Обычный 12 2 8" xfId="660"/>
    <cellStyle name="Обычный 12 2 9" xfId="661"/>
    <cellStyle name="Обычный 12 20" xfId="662"/>
    <cellStyle name="Обычный 12 21" xfId="663"/>
    <cellStyle name="Обычный 12 22" xfId="664"/>
    <cellStyle name="Обычный 12 23" xfId="665"/>
    <cellStyle name="Обычный 12 24" xfId="666"/>
    <cellStyle name="Обычный 12 3" xfId="667"/>
    <cellStyle name="Обычный 12 3 2" xfId="668"/>
    <cellStyle name="Обычный 12 3 2 2" xfId="669"/>
    <cellStyle name="Обычный 12 3 2 3" xfId="670"/>
    <cellStyle name="Обычный 12 3 2 4" xfId="671"/>
    <cellStyle name="Обычный 12 3 2 5" xfId="672"/>
    <cellStyle name="Обычный 12 3 2 6" xfId="673"/>
    <cellStyle name="Обычный 12 3 2 7" xfId="674"/>
    <cellStyle name="Обычный 12 3 3" xfId="675"/>
    <cellStyle name="Обычный 12 3 4" xfId="676"/>
    <cellStyle name="Обычный 12 3 5" xfId="677"/>
    <cellStyle name="Обычный 12 3 6" xfId="678"/>
    <cellStyle name="Обычный 12 3 7" xfId="679"/>
    <cellStyle name="Обычный 12 3 8" xfId="680"/>
    <cellStyle name="Обычный 12 3 9" xfId="681"/>
    <cellStyle name="Обычный 12 4" xfId="682"/>
    <cellStyle name="Обычный 12 4 2" xfId="683"/>
    <cellStyle name="Обычный 12 4 2 2" xfId="684"/>
    <cellStyle name="Обычный 12 4 2 3" xfId="685"/>
    <cellStyle name="Обычный 12 4 2 4" xfId="686"/>
    <cellStyle name="Обычный 12 4 2 5" xfId="687"/>
    <cellStyle name="Обычный 12 4 2 6" xfId="688"/>
    <cellStyle name="Обычный 12 4 2 7" xfId="689"/>
    <cellStyle name="Обычный 12 4 3" xfId="690"/>
    <cellStyle name="Обычный 12 4 4" xfId="691"/>
    <cellStyle name="Обычный 12 4 5" xfId="692"/>
    <cellStyle name="Обычный 12 4 6" xfId="693"/>
    <cellStyle name="Обычный 12 4 7" xfId="694"/>
    <cellStyle name="Обычный 12 4 8" xfId="695"/>
    <cellStyle name="Обычный 12 4 9" xfId="696"/>
    <cellStyle name="Обычный 12 5" xfId="697"/>
    <cellStyle name="Обычный 12 5 2" xfId="698"/>
    <cellStyle name="Обычный 12 5 3" xfId="699"/>
    <cellStyle name="Обычный 12 5 4" xfId="700"/>
    <cellStyle name="Обычный 12 5 5" xfId="701"/>
    <cellStyle name="Обычный 12 5 6" xfId="702"/>
    <cellStyle name="Обычный 12 5 7" xfId="703"/>
    <cellStyle name="Обычный 12 5 8" xfId="704"/>
    <cellStyle name="Обычный 12 6" xfId="705"/>
    <cellStyle name="Обычный 12 6 2" xfId="706"/>
    <cellStyle name="Обычный 12 6 3" xfId="707"/>
    <cellStyle name="Обычный 12 7" xfId="708"/>
    <cellStyle name="Обычный 12 7 2" xfId="709"/>
    <cellStyle name="Обычный 12 7 3" xfId="710"/>
    <cellStyle name="Обычный 12 8" xfId="711"/>
    <cellStyle name="Обычный 12 8 2" xfId="712"/>
    <cellStyle name="Обычный 12 8 3" xfId="713"/>
    <cellStyle name="Обычный 12 9" xfId="714"/>
    <cellStyle name="Обычный 12 9 2" xfId="715"/>
    <cellStyle name="Обычный 12 9 3" xfId="716"/>
    <cellStyle name="Обычный 13" xfId="717"/>
    <cellStyle name="Обычный 13 10" xfId="718"/>
    <cellStyle name="Обычный 13 11" xfId="719"/>
    <cellStyle name="Обычный 13 12" xfId="720"/>
    <cellStyle name="Обычный 13 13" xfId="721"/>
    <cellStyle name="Обычный 13 14" xfId="722"/>
    <cellStyle name="Обычный 13 15" xfId="723"/>
    <cellStyle name="Обычный 13 16" xfId="724"/>
    <cellStyle name="Обычный 13 17" xfId="725"/>
    <cellStyle name="Обычный 13 18" xfId="726"/>
    <cellStyle name="Обычный 13 19" xfId="727"/>
    <cellStyle name="Обычный 13 2" xfId="728"/>
    <cellStyle name="Обычный 13 20" xfId="729"/>
    <cellStyle name="Обычный 13 21" xfId="730"/>
    <cellStyle name="Обычный 13 22" xfId="731"/>
    <cellStyle name="Обычный 13 23" xfId="732"/>
    <cellStyle name="Обычный 13 24" xfId="733"/>
    <cellStyle name="Обычный 13 3" xfId="734"/>
    <cellStyle name="Обычный 13 4" xfId="735"/>
    <cellStyle name="Обычный 13 5" xfId="736"/>
    <cellStyle name="Обычный 13 6" xfId="737"/>
    <cellStyle name="Обычный 13 7" xfId="738"/>
    <cellStyle name="Обычный 13 8" xfId="739"/>
    <cellStyle name="Обычный 13 9" xfId="740"/>
    <cellStyle name="Обычный 14" xfId="741"/>
    <cellStyle name="Обычный 14 10" xfId="742"/>
    <cellStyle name="Обычный 14 11" xfId="743"/>
    <cellStyle name="Обычный 14 12" xfId="744"/>
    <cellStyle name="Обычный 14 13" xfId="745"/>
    <cellStyle name="Обычный 14 14" xfId="746"/>
    <cellStyle name="Обычный 14 15" xfId="747"/>
    <cellStyle name="Обычный 14 16" xfId="748"/>
    <cellStyle name="Обычный 14 17" xfId="749"/>
    <cellStyle name="Обычный 14 18" xfId="750"/>
    <cellStyle name="Обычный 14 19" xfId="751"/>
    <cellStyle name="Обычный 14 2" xfId="752"/>
    <cellStyle name="Обычный 14 20" xfId="753"/>
    <cellStyle name="Обычный 14 21" xfId="754"/>
    <cellStyle name="Обычный 14 22" xfId="755"/>
    <cellStyle name="Обычный 14 23" xfId="756"/>
    <cellStyle name="Обычный 14 24" xfId="757"/>
    <cellStyle name="Обычный 14 3" xfId="758"/>
    <cellStyle name="Обычный 14 4" xfId="759"/>
    <cellStyle name="Обычный 14 5" xfId="760"/>
    <cellStyle name="Обычный 14 6" xfId="761"/>
    <cellStyle name="Обычный 14 7" xfId="762"/>
    <cellStyle name="Обычный 14 8" xfId="763"/>
    <cellStyle name="Обычный 14 9" xfId="764"/>
    <cellStyle name="Обычный 15" xfId="765"/>
    <cellStyle name="Обычный 15 10" xfId="766"/>
    <cellStyle name="Обычный 15 11" xfId="767"/>
    <cellStyle name="Обычный 15 12" xfId="768"/>
    <cellStyle name="Обычный 15 13" xfId="769"/>
    <cellStyle name="Обычный 15 14" xfId="770"/>
    <cellStyle name="Обычный 15 15" xfId="771"/>
    <cellStyle name="Обычный 15 16" xfId="772"/>
    <cellStyle name="Обычный 15 17" xfId="773"/>
    <cellStyle name="Обычный 15 18" xfId="774"/>
    <cellStyle name="Обычный 15 19" xfId="775"/>
    <cellStyle name="Обычный 15 2" xfId="776"/>
    <cellStyle name="Обычный 15 20" xfId="777"/>
    <cellStyle name="Обычный 15 21" xfId="778"/>
    <cellStyle name="Обычный 15 22" xfId="779"/>
    <cellStyle name="Обычный 15 23" xfId="780"/>
    <cellStyle name="Обычный 15 24" xfId="781"/>
    <cellStyle name="Обычный 15 3" xfId="782"/>
    <cellStyle name="Обычный 15 4" xfId="783"/>
    <cellStyle name="Обычный 15 5" xfId="784"/>
    <cellStyle name="Обычный 15 6" xfId="785"/>
    <cellStyle name="Обычный 15 7" xfId="786"/>
    <cellStyle name="Обычный 15 8" xfId="787"/>
    <cellStyle name="Обычный 15 9" xfId="788"/>
    <cellStyle name="Обычный 16" xfId="789"/>
    <cellStyle name="Обычный 16 10" xfId="790"/>
    <cellStyle name="Обычный 16 11" xfId="791"/>
    <cellStyle name="Обычный 16 12" xfId="792"/>
    <cellStyle name="Обычный 16 13" xfId="793"/>
    <cellStyle name="Обычный 16 14" xfId="794"/>
    <cellStyle name="Обычный 16 15" xfId="795"/>
    <cellStyle name="Обычный 16 16" xfId="796"/>
    <cellStyle name="Обычный 16 17" xfId="797"/>
    <cellStyle name="Обычный 16 18" xfId="798"/>
    <cellStyle name="Обычный 16 19" xfId="799"/>
    <cellStyle name="Обычный 16 2" xfId="800"/>
    <cellStyle name="Обычный 16 20" xfId="801"/>
    <cellStyle name="Обычный 16 21" xfId="802"/>
    <cellStyle name="Обычный 16 22" xfId="803"/>
    <cellStyle name="Обычный 16 23" xfId="804"/>
    <cellStyle name="Обычный 16 24" xfId="805"/>
    <cellStyle name="Обычный 16 3" xfId="806"/>
    <cellStyle name="Обычный 16 4" xfId="807"/>
    <cellStyle name="Обычный 16 5" xfId="808"/>
    <cellStyle name="Обычный 16 6" xfId="809"/>
    <cellStyle name="Обычный 16 7" xfId="810"/>
    <cellStyle name="Обычный 16 8" xfId="811"/>
    <cellStyle name="Обычный 16 9" xfId="812"/>
    <cellStyle name="Обычный 17" xfId="813"/>
    <cellStyle name="Обычный 17 10" xfId="814"/>
    <cellStyle name="Обычный 17 11" xfId="815"/>
    <cellStyle name="Обычный 17 12" xfId="816"/>
    <cellStyle name="Обычный 17 13" xfId="817"/>
    <cellStyle name="Обычный 17 14" xfId="818"/>
    <cellStyle name="Обычный 17 15" xfId="819"/>
    <cellStyle name="Обычный 17 16" xfId="820"/>
    <cellStyle name="Обычный 17 17" xfId="821"/>
    <cellStyle name="Обычный 17 18" xfId="822"/>
    <cellStyle name="Обычный 17 19" xfId="823"/>
    <cellStyle name="Обычный 17 2" xfId="824"/>
    <cellStyle name="Обычный 17 20" xfId="825"/>
    <cellStyle name="Обычный 17 21" xfId="826"/>
    <cellStyle name="Обычный 17 22" xfId="827"/>
    <cellStyle name="Обычный 17 23" xfId="828"/>
    <cellStyle name="Обычный 17 24" xfId="829"/>
    <cellStyle name="Обычный 17 3" xfId="830"/>
    <cellStyle name="Обычный 17 4" xfId="831"/>
    <cellStyle name="Обычный 17 5" xfId="832"/>
    <cellStyle name="Обычный 17 6" xfId="833"/>
    <cellStyle name="Обычный 17 7" xfId="834"/>
    <cellStyle name="Обычный 17 8" xfId="835"/>
    <cellStyle name="Обычный 17 9" xfId="836"/>
    <cellStyle name="Обычный 18" xfId="837"/>
    <cellStyle name="Обычный 18 10" xfId="838"/>
    <cellStyle name="Обычный 18 11" xfId="839"/>
    <cellStyle name="Обычный 18 12" xfId="840"/>
    <cellStyle name="Обычный 18 13" xfId="841"/>
    <cellStyle name="Обычный 18 14" xfId="842"/>
    <cellStyle name="Обычный 18 15" xfId="843"/>
    <cellStyle name="Обычный 18 16" xfId="844"/>
    <cellStyle name="Обычный 18 17" xfId="845"/>
    <cellStyle name="Обычный 18 18" xfId="846"/>
    <cellStyle name="Обычный 18 19" xfId="847"/>
    <cellStyle name="Обычный 18 2" xfId="848"/>
    <cellStyle name="Обычный 18 20" xfId="849"/>
    <cellStyle name="Обычный 18 21" xfId="850"/>
    <cellStyle name="Обычный 18 22" xfId="851"/>
    <cellStyle name="Обычный 18 23" xfId="852"/>
    <cellStyle name="Обычный 18 24" xfId="853"/>
    <cellStyle name="Обычный 18 3" xfId="854"/>
    <cellStyle name="Обычный 18 4" xfId="855"/>
    <cellStyle name="Обычный 18 5" xfId="856"/>
    <cellStyle name="Обычный 18 6" xfId="857"/>
    <cellStyle name="Обычный 18 7" xfId="858"/>
    <cellStyle name="Обычный 18 8" xfId="859"/>
    <cellStyle name="Обычный 18 9" xfId="860"/>
    <cellStyle name="Обычный 19" xfId="861"/>
    <cellStyle name="Обычный 19 10" xfId="862"/>
    <cellStyle name="Обычный 19 11" xfId="863"/>
    <cellStyle name="Обычный 19 12" xfId="864"/>
    <cellStyle name="Обычный 19 13" xfId="865"/>
    <cellStyle name="Обычный 19 14" xfId="866"/>
    <cellStyle name="Обычный 19 15" xfId="867"/>
    <cellStyle name="Обычный 19 16" xfId="868"/>
    <cellStyle name="Обычный 19 17" xfId="869"/>
    <cellStyle name="Обычный 19 18" xfId="870"/>
    <cellStyle name="Обычный 19 19" xfId="871"/>
    <cellStyle name="Обычный 19 2" xfId="872"/>
    <cellStyle name="Обычный 19 20" xfId="873"/>
    <cellStyle name="Обычный 19 21" xfId="874"/>
    <cellStyle name="Обычный 19 22" xfId="875"/>
    <cellStyle name="Обычный 19 23" xfId="876"/>
    <cellStyle name="Обычный 19 24" xfId="877"/>
    <cellStyle name="Обычный 19 3" xfId="878"/>
    <cellStyle name="Обычный 19 4" xfId="879"/>
    <cellStyle name="Обычный 19 5" xfId="880"/>
    <cellStyle name="Обычный 19 6" xfId="881"/>
    <cellStyle name="Обычный 19 7" xfId="882"/>
    <cellStyle name="Обычный 19 8" xfId="883"/>
    <cellStyle name="Обычный 19 9" xfId="884"/>
    <cellStyle name="Обычный 2 10" xfId="886"/>
    <cellStyle name="Обычный 2 10 10" xfId="887"/>
    <cellStyle name="Обычный 2 10 11" xfId="888"/>
    <cellStyle name="Обычный 2 10 12" xfId="889"/>
    <cellStyle name="Обычный 2 10 13" xfId="890"/>
    <cellStyle name="Обычный 2 10 14" xfId="891"/>
    <cellStyle name="Обычный 2 10 15" xfId="892"/>
    <cellStyle name="Обычный 2 10 16" xfId="893"/>
    <cellStyle name="Обычный 2 10 17" xfId="894"/>
    <cellStyle name="Обычный 2 10 18" xfId="895"/>
    <cellStyle name="Обычный 2 10 19" xfId="896"/>
    <cellStyle name="Обычный 2 10 2" xfId="897"/>
    <cellStyle name="Обычный 2 10 20" xfId="898"/>
    <cellStyle name="Обычный 2 10 21" xfId="899"/>
    <cellStyle name="Обычный 2 10 22" xfId="900"/>
    <cellStyle name="Обычный 2 10 23" xfId="901"/>
    <cellStyle name="Обычный 2 10 24" xfId="902"/>
    <cellStyle name="Обычный 2 10 25" xfId="903"/>
    <cellStyle name="Обычный 2 10 26" xfId="904"/>
    <cellStyle name="Обычный 2 10 3" xfId="905"/>
    <cellStyle name="Обычный 2 10 4" xfId="906"/>
    <cellStyle name="Обычный 2 10 5" xfId="907"/>
    <cellStyle name="Обычный 2 10 6" xfId="908"/>
    <cellStyle name="Обычный 2 10 7" xfId="909"/>
    <cellStyle name="Обычный 2 10 8" xfId="910"/>
    <cellStyle name="Обычный 2 10 9" xfId="911"/>
    <cellStyle name="Обычный 2 11" xfId="912"/>
    <cellStyle name="Обычный 2 11 10" xfId="913"/>
    <cellStyle name="Обычный 2 11 11" xfId="914"/>
    <cellStyle name="Обычный 2 11 12" xfId="915"/>
    <cellStyle name="Обычный 2 11 13" xfId="916"/>
    <cellStyle name="Обычный 2 11 14" xfId="917"/>
    <cellStyle name="Обычный 2 11 15" xfId="918"/>
    <cellStyle name="Обычный 2 11 16" xfId="919"/>
    <cellStyle name="Обычный 2 11 17" xfId="920"/>
    <cellStyle name="Обычный 2 11 18" xfId="921"/>
    <cellStyle name="Обычный 2 11 19" xfId="922"/>
    <cellStyle name="Обычный 2 11 2" xfId="923"/>
    <cellStyle name="Обычный 2 11 20" xfId="924"/>
    <cellStyle name="Обычный 2 11 21" xfId="925"/>
    <cellStyle name="Обычный 2 11 22" xfId="926"/>
    <cellStyle name="Обычный 2 11 23" xfId="927"/>
    <cellStyle name="Обычный 2 11 24" xfId="928"/>
    <cellStyle name="Обычный 2 11 25" xfId="929"/>
    <cellStyle name="Обычный 2 11 26" xfId="930"/>
    <cellStyle name="Обычный 2 11 3" xfId="931"/>
    <cellStyle name="Обычный 2 11 4" xfId="932"/>
    <cellStyle name="Обычный 2 11 5" xfId="933"/>
    <cellStyle name="Обычный 2 11 6" xfId="934"/>
    <cellStyle name="Обычный 2 11 7" xfId="935"/>
    <cellStyle name="Обычный 2 11 8" xfId="936"/>
    <cellStyle name="Обычный 2 11 9" xfId="937"/>
    <cellStyle name="Обычный 2 12" xfId="938"/>
    <cellStyle name="Обычный 2 12 10" xfId="939"/>
    <cellStyle name="Обычный 2 12 11" xfId="940"/>
    <cellStyle name="Обычный 2 12 12" xfId="941"/>
    <cellStyle name="Обычный 2 12 13" xfId="942"/>
    <cellStyle name="Обычный 2 12 14" xfId="943"/>
    <cellStyle name="Обычный 2 12 15" xfId="944"/>
    <cellStyle name="Обычный 2 12 16" xfId="945"/>
    <cellStyle name="Обычный 2 12 17" xfId="946"/>
    <cellStyle name="Обычный 2 12 18" xfId="947"/>
    <cellStyle name="Обычный 2 12 19" xfId="948"/>
    <cellStyle name="Обычный 2 12 2" xfId="949"/>
    <cellStyle name="Обычный 2 12 20" xfId="950"/>
    <cellStyle name="Обычный 2 12 21" xfId="951"/>
    <cellStyle name="Обычный 2 12 22" xfId="952"/>
    <cellStyle name="Обычный 2 12 23" xfId="953"/>
    <cellStyle name="Обычный 2 12 24" xfId="954"/>
    <cellStyle name="Обычный 2 12 25" xfId="955"/>
    <cellStyle name="Обычный 2 12 26" xfId="956"/>
    <cellStyle name="Обычный 2 12 3" xfId="957"/>
    <cellStyle name="Обычный 2 12 4" xfId="958"/>
    <cellStyle name="Обычный 2 12 5" xfId="959"/>
    <cellStyle name="Обычный 2 12 6" xfId="960"/>
    <cellStyle name="Обычный 2 12 7" xfId="961"/>
    <cellStyle name="Обычный 2 12 8" xfId="962"/>
    <cellStyle name="Обычный 2 12 9" xfId="963"/>
    <cellStyle name="Обычный 2 13" xfId="964"/>
    <cellStyle name="Обычный 2 13 10" xfId="965"/>
    <cellStyle name="Обычный 2 13 11" xfId="966"/>
    <cellStyle name="Обычный 2 13 12" xfId="967"/>
    <cellStyle name="Обычный 2 13 13" xfId="968"/>
    <cellStyle name="Обычный 2 13 14" xfId="969"/>
    <cellStyle name="Обычный 2 13 15" xfId="970"/>
    <cellStyle name="Обычный 2 13 16" xfId="971"/>
    <cellStyle name="Обычный 2 13 17" xfId="972"/>
    <cellStyle name="Обычный 2 13 18" xfId="973"/>
    <cellStyle name="Обычный 2 13 19" xfId="974"/>
    <cellStyle name="Обычный 2 13 2" xfId="975"/>
    <cellStyle name="Обычный 2 13 20" xfId="976"/>
    <cellStyle name="Обычный 2 13 21" xfId="977"/>
    <cellStyle name="Обычный 2 13 22" xfId="978"/>
    <cellStyle name="Обычный 2 13 23" xfId="979"/>
    <cellStyle name="Обычный 2 13 24" xfId="980"/>
    <cellStyle name="Обычный 2 13 25" xfId="981"/>
    <cellStyle name="Обычный 2 13 26" xfId="982"/>
    <cellStyle name="Обычный 2 13 3" xfId="983"/>
    <cellStyle name="Обычный 2 13 4" xfId="984"/>
    <cellStyle name="Обычный 2 13 5" xfId="985"/>
    <cellStyle name="Обычный 2 13 6" xfId="986"/>
    <cellStyle name="Обычный 2 13 7" xfId="987"/>
    <cellStyle name="Обычный 2 13 8" xfId="988"/>
    <cellStyle name="Обычный 2 13 9" xfId="989"/>
    <cellStyle name="Обычный 2 14" xfId="990"/>
    <cellStyle name="Обычный 2 14 10" xfId="991"/>
    <cellStyle name="Обычный 2 14 11" xfId="992"/>
    <cellStyle name="Обычный 2 14 12" xfId="993"/>
    <cellStyle name="Обычный 2 14 13" xfId="994"/>
    <cellStyle name="Обычный 2 14 14" xfId="995"/>
    <cellStyle name="Обычный 2 14 15" xfId="996"/>
    <cellStyle name="Обычный 2 14 16" xfId="997"/>
    <cellStyle name="Обычный 2 14 17" xfId="998"/>
    <cellStyle name="Обычный 2 14 18" xfId="999"/>
    <cellStyle name="Обычный 2 14 19" xfId="1000"/>
    <cellStyle name="Обычный 2 14 2" xfId="1001"/>
    <cellStyle name="Обычный 2 14 20" xfId="1002"/>
    <cellStyle name="Обычный 2 14 21" xfId="1003"/>
    <cellStyle name="Обычный 2 14 22" xfId="1004"/>
    <cellStyle name="Обычный 2 14 23" xfId="1005"/>
    <cellStyle name="Обычный 2 14 24" xfId="1006"/>
    <cellStyle name="Обычный 2 14 25" xfId="1007"/>
    <cellStyle name="Обычный 2 14 26" xfId="1008"/>
    <cellStyle name="Обычный 2 14 3" xfId="1009"/>
    <cellStyle name="Обычный 2 14 4" xfId="1010"/>
    <cellStyle name="Обычный 2 14 5" xfId="1011"/>
    <cellStyle name="Обычный 2 14 6" xfId="1012"/>
    <cellStyle name="Обычный 2 14 7" xfId="1013"/>
    <cellStyle name="Обычный 2 14 8" xfId="1014"/>
    <cellStyle name="Обычный 2 14 9" xfId="1015"/>
    <cellStyle name="Обычный 2 15" xfId="1016"/>
    <cellStyle name="Обычный 2 15 10" xfId="1017"/>
    <cellStyle name="Обычный 2 15 11" xfId="1018"/>
    <cellStyle name="Обычный 2 15 12" xfId="1019"/>
    <cellStyle name="Обычный 2 15 13" xfId="1020"/>
    <cellStyle name="Обычный 2 15 14" xfId="1021"/>
    <cellStyle name="Обычный 2 15 15" xfId="1022"/>
    <cellStyle name="Обычный 2 15 16" xfId="1023"/>
    <cellStyle name="Обычный 2 15 17" xfId="1024"/>
    <cellStyle name="Обычный 2 15 18" xfId="1025"/>
    <cellStyle name="Обычный 2 15 19" xfId="1026"/>
    <cellStyle name="Обычный 2 15 2" xfId="1027"/>
    <cellStyle name="Обычный 2 15 20" xfId="1028"/>
    <cellStyle name="Обычный 2 15 21" xfId="1029"/>
    <cellStyle name="Обычный 2 15 22" xfId="1030"/>
    <cellStyle name="Обычный 2 15 23" xfId="1031"/>
    <cellStyle name="Обычный 2 15 24" xfId="1032"/>
    <cellStyle name="Обычный 2 15 25" xfId="1033"/>
    <cellStyle name="Обычный 2 15 26" xfId="1034"/>
    <cellStyle name="Обычный 2 15 3" xfId="1035"/>
    <cellStyle name="Обычный 2 15 4" xfId="1036"/>
    <cellStyle name="Обычный 2 15 5" xfId="1037"/>
    <cellStyle name="Обычный 2 15 6" xfId="1038"/>
    <cellStyle name="Обычный 2 15 7" xfId="1039"/>
    <cellStyle name="Обычный 2 15 8" xfId="1040"/>
    <cellStyle name="Обычный 2 15 9" xfId="1041"/>
    <cellStyle name="Обычный 2 16" xfId="1042"/>
    <cellStyle name="Обычный 2 16 10" xfId="1043"/>
    <cellStyle name="Обычный 2 16 11" xfId="1044"/>
    <cellStyle name="Обычный 2 16 12" xfId="1045"/>
    <cellStyle name="Обычный 2 16 13" xfId="1046"/>
    <cellStyle name="Обычный 2 16 14" xfId="1047"/>
    <cellStyle name="Обычный 2 16 15" xfId="1048"/>
    <cellStyle name="Обычный 2 16 16" xfId="1049"/>
    <cellStyle name="Обычный 2 16 17" xfId="1050"/>
    <cellStyle name="Обычный 2 16 18" xfId="1051"/>
    <cellStyle name="Обычный 2 16 19" xfId="1052"/>
    <cellStyle name="Обычный 2 16 2" xfId="1053"/>
    <cellStyle name="Обычный 2 16 20" xfId="1054"/>
    <cellStyle name="Обычный 2 16 21" xfId="1055"/>
    <cellStyle name="Обычный 2 16 22" xfId="1056"/>
    <cellStyle name="Обычный 2 16 23" xfId="1057"/>
    <cellStyle name="Обычный 2 16 24" xfId="1058"/>
    <cellStyle name="Обычный 2 16 25" xfId="1059"/>
    <cellStyle name="Обычный 2 16 26" xfId="1060"/>
    <cellStyle name="Обычный 2 16 3" xfId="1061"/>
    <cellStyle name="Обычный 2 16 4" xfId="1062"/>
    <cellStyle name="Обычный 2 16 5" xfId="1063"/>
    <cellStyle name="Обычный 2 16 6" xfId="1064"/>
    <cellStyle name="Обычный 2 16 7" xfId="1065"/>
    <cellStyle name="Обычный 2 16 8" xfId="1066"/>
    <cellStyle name="Обычный 2 16 9" xfId="1067"/>
    <cellStyle name="Обычный 2 17" xfId="1068"/>
    <cellStyle name="Обычный 2 17 10" xfId="1069"/>
    <cellStyle name="Обычный 2 17 11" xfId="1070"/>
    <cellStyle name="Обычный 2 17 12" xfId="1071"/>
    <cellStyle name="Обычный 2 17 13" xfId="1072"/>
    <cellStyle name="Обычный 2 17 14" xfId="1073"/>
    <cellStyle name="Обычный 2 17 15" xfId="1074"/>
    <cellStyle name="Обычный 2 17 16" xfId="1075"/>
    <cellStyle name="Обычный 2 17 17" xfId="1076"/>
    <cellStyle name="Обычный 2 17 18" xfId="1077"/>
    <cellStyle name="Обычный 2 17 19" xfId="1078"/>
    <cellStyle name="Обычный 2 17 2" xfId="1079"/>
    <cellStyle name="Обычный 2 17 20" xfId="1080"/>
    <cellStyle name="Обычный 2 17 21" xfId="1081"/>
    <cellStyle name="Обычный 2 17 22" xfId="1082"/>
    <cellStyle name="Обычный 2 17 23" xfId="1083"/>
    <cellStyle name="Обычный 2 17 3" xfId="1084"/>
    <cellStyle name="Обычный 2 17 4" xfId="1085"/>
    <cellStyle name="Обычный 2 17 5" xfId="1086"/>
    <cellStyle name="Обычный 2 17 6" xfId="1087"/>
    <cellStyle name="Обычный 2 17 7" xfId="1088"/>
    <cellStyle name="Обычный 2 17 8" xfId="1089"/>
    <cellStyle name="Обычный 2 17 9" xfId="1090"/>
    <cellStyle name="Обычный 2 18" xfId="1091"/>
    <cellStyle name="Обычный 2 18 10" xfId="1092"/>
    <cellStyle name="Обычный 2 18 11" xfId="1093"/>
    <cellStyle name="Обычный 2 18 12" xfId="1094"/>
    <cellStyle name="Обычный 2 18 13" xfId="1095"/>
    <cellStyle name="Обычный 2 18 14" xfId="1096"/>
    <cellStyle name="Обычный 2 18 15" xfId="1097"/>
    <cellStyle name="Обычный 2 18 16" xfId="1098"/>
    <cellStyle name="Обычный 2 18 17" xfId="1099"/>
    <cellStyle name="Обычный 2 18 18" xfId="1100"/>
    <cellStyle name="Обычный 2 18 19" xfId="1101"/>
    <cellStyle name="Обычный 2 18 2" xfId="1102"/>
    <cellStyle name="Обычный 2 18 20" xfId="1103"/>
    <cellStyle name="Обычный 2 18 21" xfId="1104"/>
    <cellStyle name="Обычный 2 18 22" xfId="1105"/>
    <cellStyle name="Обычный 2 18 23" xfId="1106"/>
    <cellStyle name="Обычный 2 18 3" xfId="1107"/>
    <cellStyle name="Обычный 2 18 4" xfId="1108"/>
    <cellStyle name="Обычный 2 18 5" xfId="1109"/>
    <cellStyle name="Обычный 2 18 6" xfId="1110"/>
    <cellStyle name="Обычный 2 18 7" xfId="1111"/>
    <cellStyle name="Обычный 2 18 8" xfId="1112"/>
    <cellStyle name="Обычный 2 18 9" xfId="1113"/>
    <cellStyle name="Обычный 2 19" xfId="1114"/>
    <cellStyle name="Обычный 2 19 10" xfId="1115"/>
    <cellStyle name="Обычный 2 19 11" xfId="1116"/>
    <cellStyle name="Обычный 2 19 12" xfId="1117"/>
    <cellStyle name="Обычный 2 19 13" xfId="1118"/>
    <cellStyle name="Обычный 2 19 14" xfId="1119"/>
    <cellStyle name="Обычный 2 19 15" xfId="1120"/>
    <cellStyle name="Обычный 2 19 16" xfId="1121"/>
    <cellStyle name="Обычный 2 19 17" xfId="1122"/>
    <cellStyle name="Обычный 2 19 18" xfId="1123"/>
    <cellStyle name="Обычный 2 19 19" xfId="1124"/>
    <cellStyle name="Обычный 2 19 2" xfId="1125"/>
    <cellStyle name="Обычный 2 19 20" xfId="1126"/>
    <cellStyle name="Обычный 2 19 21" xfId="1127"/>
    <cellStyle name="Обычный 2 19 22" xfId="1128"/>
    <cellStyle name="Обычный 2 19 23" xfId="1129"/>
    <cellStyle name="Обычный 2 19 3" xfId="1130"/>
    <cellStyle name="Обычный 2 19 4" xfId="1131"/>
    <cellStyle name="Обычный 2 19 5" xfId="1132"/>
    <cellStyle name="Обычный 2 19 6" xfId="1133"/>
    <cellStyle name="Обычный 2 19 7" xfId="1134"/>
    <cellStyle name="Обычный 2 19 8" xfId="1135"/>
    <cellStyle name="Обычный 2 19 9" xfId="1136"/>
    <cellStyle name="Обычный 2 2" xfId="885"/>
    <cellStyle name="Обычный 2 2 10" xfId="1138"/>
    <cellStyle name="Обычный 2 2 11" xfId="1139"/>
    <cellStyle name="Обычный 2 2 12" xfId="1140"/>
    <cellStyle name="Обычный 2 2 13" xfId="1141"/>
    <cellStyle name="Обычный 2 2 14" xfId="1142"/>
    <cellStyle name="Обычный 2 2 15" xfId="1143"/>
    <cellStyle name="Обычный 2 2 16" xfId="1144"/>
    <cellStyle name="Обычный 2 2 17" xfId="1145"/>
    <cellStyle name="Обычный 2 2 18" xfId="1146"/>
    <cellStyle name="Обычный 2 2 19" xfId="1147"/>
    <cellStyle name="Обычный 2 2 2" xfId="1137"/>
    <cellStyle name="Обычный 2 2 2 10" xfId="4641"/>
    <cellStyle name="Обычный 2 2 2 11" xfId="4621"/>
    <cellStyle name="Обычный 2 2 2 12" xfId="4639"/>
    <cellStyle name="Обычный 2 2 2 13" xfId="4623"/>
    <cellStyle name="Обычный 2 2 2 14" xfId="4638"/>
    <cellStyle name="Обычный 2 2 2 15" xfId="4624"/>
    <cellStyle name="Обычный 2 2 2 2" xfId="1148"/>
    <cellStyle name="Обычный 2 2 2 3" xfId="4613"/>
    <cellStyle name="Обычный 2 2 2 4" xfId="4645"/>
    <cellStyle name="Обычный 2 2 2 5" xfId="4615"/>
    <cellStyle name="Обычный 2 2 2 6" xfId="4646"/>
    <cellStyle name="Обычный 2 2 2 7" xfId="4617"/>
    <cellStyle name="Обычный 2 2 2 8" xfId="4643"/>
    <cellStyle name="Обычный 2 2 2 9" xfId="4619"/>
    <cellStyle name="Обычный 2 2 20" xfId="1149"/>
    <cellStyle name="Обычный 2 2 21" xfId="1150"/>
    <cellStyle name="Обычный 2 2 22" xfId="1151"/>
    <cellStyle name="Обычный 2 2 23" xfId="1152"/>
    <cellStyle name="Обычный 2 2 24" xfId="1153"/>
    <cellStyle name="Обычный 2 2 25" xfId="1154"/>
    <cellStyle name="Обычный 2 2 26" xfId="1155"/>
    <cellStyle name="Обычный 2 2 27" xfId="1156"/>
    <cellStyle name="Обычный 2 2 28" xfId="1157"/>
    <cellStyle name="Обычный 2 2 29" xfId="1158"/>
    <cellStyle name="Обычный 2 2 3" xfId="1159"/>
    <cellStyle name="Обычный 2 2 30" xfId="1160"/>
    <cellStyle name="Обычный 2 2 31" xfId="1161"/>
    <cellStyle name="Обычный 2 2 32" xfId="1162"/>
    <cellStyle name="Обычный 2 2 33" xfId="1163"/>
    <cellStyle name="Обычный 2 2 34" xfId="1164"/>
    <cellStyle name="Обычный 2 2 35" xfId="1165"/>
    <cellStyle name="Обычный 2 2 36" xfId="1166"/>
    <cellStyle name="Обычный 2 2 37" xfId="1167"/>
    <cellStyle name="Обычный 2 2 38" xfId="1168"/>
    <cellStyle name="Обычный 2 2 39" xfId="1169"/>
    <cellStyle name="Обычный 2 2 4" xfId="1170"/>
    <cellStyle name="Обычный 2 2 40" xfId="1171"/>
    <cellStyle name="Обычный 2 2 41" xfId="1172"/>
    <cellStyle name="Обычный 2 2 42" xfId="4611"/>
    <cellStyle name="Обычный 2 2 43" xfId="4648"/>
    <cellStyle name="Обычный 2 2 44" xfId="4612"/>
    <cellStyle name="Обычный 2 2 45" xfId="4649"/>
    <cellStyle name="Обычный 2 2 46" xfId="4614"/>
    <cellStyle name="Обычный 2 2 47" xfId="4647"/>
    <cellStyle name="Обычный 2 2 48" xfId="4616"/>
    <cellStyle name="Обычный 2 2 49" xfId="4644"/>
    <cellStyle name="Обычный 2 2 5" xfId="1173"/>
    <cellStyle name="Обычный 2 2 50" xfId="4618"/>
    <cellStyle name="Обычный 2 2 51" xfId="4642"/>
    <cellStyle name="Обычный 2 2 52" xfId="4620"/>
    <cellStyle name="Обычный 2 2 53" xfId="4640"/>
    <cellStyle name="Обычный 2 2 54" xfId="4622"/>
    <cellStyle name="Обычный 2 2 6" xfId="1174"/>
    <cellStyle name="Обычный 2 2 7" xfId="1175"/>
    <cellStyle name="Обычный 2 2 8" xfId="1176"/>
    <cellStyle name="Обычный 2 2 9" xfId="1177"/>
    <cellStyle name="Обычный 2 20" xfId="1178"/>
    <cellStyle name="Обычный 2 20 10" xfId="1179"/>
    <cellStyle name="Обычный 2 20 11" xfId="1180"/>
    <cellStyle name="Обычный 2 20 12" xfId="1181"/>
    <cellStyle name="Обычный 2 20 13" xfId="1182"/>
    <cellStyle name="Обычный 2 20 14" xfId="1183"/>
    <cellStyle name="Обычный 2 20 15" xfId="1184"/>
    <cellStyle name="Обычный 2 20 16" xfId="1185"/>
    <cellStyle name="Обычный 2 20 17" xfId="1186"/>
    <cellStyle name="Обычный 2 20 18" xfId="1187"/>
    <cellStyle name="Обычный 2 20 19" xfId="1188"/>
    <cellStyle name="Обычный 2 20 2" xfId="1189"/>
    <cellStyle name="Обычный 2 20 20" xfId="1190"/>
    <cellStyle name="Обычный 2 20 21" xfId="1191"/>
    <cellStyle name="Обычный 2 20 22" xfId="1192"/>
    <cellStyle name="Обычный 2 20 23" xfId="1193"/>
    <cellStyle name="Обычный 2 20 3" xfId="1194"/>
    <cellStyle name="Обычный 2 20 4" xfId="1195"/>
    <cellStyle name="Обычный 2 20 5" xfId="1196"/>
    <cellStyle name="Обычный 2 20 6" xfId="1197"/>
    <cellStyle name="Обычный 2 20 7" xfId="1198"/>
    <cellStyle name="Обычный 2 20 8" xfId="1199"/>
    <cellStyle name="Обычный 2 20 9" xfId="1200"/>
    <cellStyle name="Обычный 2 21" xfId="1201"/>
    <cellStyle name="Обычный 2 21 10" xfId="1202"/>
    <cellStyle name="Обычный 2 21 11" xfId="1203"/>
    <cellStyle name="Обычный 2 21 12" xfId="1204"/>
    <cellStyle name="Обычный 2 21 13" xfId="1205"/>
    <cellStyle name="Обычный 2 21 14" xfId="1206"/>
    <cellStyle name="Обычный 2 21 15" xfId="1207"/>
    <cellStyle name="Обычный 2 21 16" xfId="1208"/>
    <cellStyle name="Обычный 2 21 17" xfId="1209"/>
    <cellStyle name="Обычный 2 21 18" xfId="1210"/>
    <cellStyle name="Обычный 2 21 19" xfId="1211"/>
    <cellStyle name="Обычный 2 21 2" xfId="1212"/>
    <cellStyle name="Обычный 2 21 20" xfId="1213"/>
    <cellStyle name="Обычный 2 21 21" xfId="1214"/>
    <cellStyle name="Обычный 2 21 22" xfId="1215"/>
    <cellStyle name="Обычный 2 21 23" xfId="1216"/>
    <cellStyle name="Обычный 2 21 3" xfId="1217"/>
    <cellStyle name="Обычный 2 21 4" xfId="1218"/>
    <cellStyle name="Обычный 2 21 5" xfId="1219"/>
    <cellStyle name="Обычный 2 21 6" xfId="1220"/>
    <cellStyle name="Обычный 2 21 7" xfId="1221"/>
    <cellStyle name="Обычный 2 21 8" xfId="1222"/>
    <cellStyle name="Обычный 2 21 9" xfId="1223"/>
    <cellStyle name="Обычный 2 22" xfId="1224"/>
    <cellStyle name="Обычный 2 22 10" xfId="1225"/>
    <cellStyle name="Обычный 2 22 11" xfId="1226"/>
    <cellStyle name="Обычный 2 22 12" xfId="1227"/>
    <cellStyle name="Обычный 2 22 13" xfId="1228"/>
    <cellStyle name="Обычный 2 22 14" xfId="1229"/>
    <cellStyle name="Обычный 2 22 15" xfId="1230"/>
    <cellStyle name="Обычный 2 22 16" xfId="1231"/>
    <cellStyle name="Обычный 2 22 17" xfId="1232"/>
    <cellStyle name="Обычный 2 22 18" xfId="1233"/>
    <cellStyle name="Обычный 2 22 19" xfId="1234"/>
    <cellStyle name="Обычный 2 22 2" xfId="1235"/>
    <cellStyle name="Обычный 2 22 20" xfId="1236"/>
    <cellStyle name="Обычный 2 22 21" xfId="1237"/>
    <cellStyle name="Обычный 2 22 22" xfId="1238"/>
    <cellStyle name="Обычный 2 22 23" xfId="1239"/>
    <cellStyle name="Обычный 2 22 3" xfId="1240"/>
    <cellStyle name="Обычный 2 22 4" xfId="1241"/>
    <cellStyle name="Обычный 2 22 5" xfId="1242"/>
    <cellStyle name="Обычный 2 22 6" xfId="1243"/>
    <cellStyle name="Обычный 2 22 7" xfId="1244"/>
    <cellStyle name="Обычный 2 22 8" xfId="1245"/>
    <cellStyle name="Обычный 2 22 9" xfId="1246"/>
    <cellStyle name="Обычный 2 23" xfId="1247"/>
    <cellStyle name="Обычный 2 23 10" xfId="1248"/>
    <cellStyle name="Обычный 2 23 11" xfId="1249"/>
    <cellStyle name="Обычный 2 23 12" xfId="1250"/>
    <cellStyle name="Обычный 2 23 13" xfId="1251"/>
    <cellStyle name="Обычный 2 23 14" xfId="1252"/>
    <cellStyle name="Обычный 2 23 15" xfId="1253"/>
    <cellStyle name="Обычный 2 23 16" xfId="1254"/>
    <cellStyle name="Обычный 2 23 17" xfId="1255"/>
    <cellStyle name="Обычный 2 23 18" xfId="1256"/>
    <cellStyle name="Обычный 2 23 19" xfId="1257"/>
    <cellStyle name="Обычный 2 23 2" xfId="1258"/>
    <cellStyle name="Обычный 2 23 20" xfId="1259"/>
    <cellStyle name="Обычный 2 23 21" xfId="1260"/>
    <cellStyle name="Обычный 2 23 22" xfId="1261"/>
    <cellStyle name="Обычный 2 23 23" xfId="1262"/>
    <cellStyle name="Обычный 2 23 3" xfId="1263"/>
    <cellStyle name="Обычный 2 23 4" xfId="1264"/>
    <cellStyle name="Обычный 2 23 5" xfId="1265"/>
    <cellStyle name="Обычный 2 23 6" xfId="1266"/>
    <cellStyle name="Обычный 2 23 7" xfId="1267"/>
    <cellStyle name="Обычный 2 23 8" xfId="1268"/>
    <cellStyle name="Обычный 2 23 9" xfId="1269"/>
    <cellStyle name="Обычный 2 24" xfId="1270"/>
    <cellStyle name="Обычный 2 24 10" xfId="1271"/>
    <cellStyle name="Обычный 2 24 11" xfId="1272"/>
    <cellStyle name="Обычный 2 24 12" xfId="1273"/>
    <cellStyle name="Обычный 2 24 13" xfId="1274"/>
    <cellStyle name="Обычный 2 24 14" xfId="1275"/>
    <cellStyle name="Обычный 2 24 15" xfId="1276"/>
    <cellStyle name="Обычный 2 24 16" xfId="1277"/>
    <cellStyle name="Обычный 2 24 17" xfId="1278"/>
    <cellStyle name="Обычный 2 24 18" xfId="1279"/>
    <cellStyle name="Обычный 2 24 19" xfId="1280"/>
    <cellStyle name="Обычный 2 24 2" xfId="1281"/>
    <cellStyle name="Обычный 2 24 20" xfId="1282"/>
    <cellStyle name="Обычный 2 24 21" xfId="1283"/>
    <cellStyle name="Обычный 2 24 22" xfId="1284"/>
    <cellStyle name="Обычный 2 24 23" xfId="1285"/>
    <cellStyle name="Обычный 2 24 3" xfId="1286"/>
    <cellStyle name="Обычный 2 24 4" xfId="1287"/>
    <cellStyle name="Обычный 2 24 5" xfId="1288"/>
    <cellStyle name="Обычный 2 24 6" xfId="1289"/>
    <cellStyle name="Обычный 2 24 7" xfId="1290"/>
    <cellStyle name="Обычный 2 24 8" xfId="1291"/>
    <cellStyle name="Обычный 2 24 9" xfId="1292"/>
    <cellStyle name="Обычный 2 25" xfId="1293"/>
    <cellStyle name="Обычный 2 25 10" xfId="1294"/>
    <cellStyle name="Обычный 2 25 11" xfId="1295"/>
    <cellStyle name="Обычный 2 25 12" xfId="1296"/>
    <cellStyle name="Обычный 2 25 13" xfId="1297"/>
    <cellStyle name="Обычный 2 25 14" xfId="1298"/>
    <cellStyle name="Обычный 2 25 15" xfId="1299"/>
    <cellStyle name="Обычный 2 25 16" xfId="1300"/>
    <cellStyle name="Обычный 2 25 17" xfId="1301"/>
    <cellStyle name="Обычный 2 25 18" xfId="1302"/>
    <cellStyle name="Обычный 2 25 19" xfId="1303"/>
    <cellStyle name="Обычный 2 25 2" xfId="1304"/>
    <cellStyle name="Обычный 2 25 20" xfId="1305"/>
    <cellStyle name="Обычный 2 25 21" xfId="1306"/>
    <cellStyle name="Обычный 2 25 22" xfId="1307"/>
    <cellStyle name="Обычный 2 25 23" xfId="1308"/>
    <cellStyle name="Обычный 2 25 3" xfId="1309"/>
    <cellStyle name="Обычный 2 25 4" xfId="1310"/>
    <cellStyle name="Обычный 2 25 5" xfId="1311"/>
    <cellStyle name="Обычный 2 25 6" xfId="1312"/>
    <cellStyle name="Обычный 2 25 7" xfId="1313"/>
    <cellStyle name="Обычный 2 25 8" xfId="1314"/>
    <cellStyle name="Обычный 2 25 9" xfId="1315"/>
    <cellStyle name="Обычный 2 26" xfId="1316"/>
    <cellStyle name="Обычный 2 26 10" xfId="1317"/>
    <cellStyle name="Обычный 2 26 11" xfId="1318"/>
    <cellStyle name="Обычный 2 26 12" xfId="1319"/>
    <cellStyle name="Обычный 2 26 13" xfId="1320"/>
    <cellStyle name="Обычный 2 26 14" xfId="1321"/>
    <cellStyle name="Обычный 2 26 15" xfId="1322"/>
    <cellStyle name="Обычный 2 26 16" xfId="1323"/>
    <cellStyle name="Обычный 2 26 17" xfId="1324"/>
    <cellStyle name="Обычный 2 26 18" xfId="1325"/>
    <cellStyle name="Обычный 2 26 19" xfId="1326"/>
    <cellStyle name="Обычный 2 26 2" xfId="1327"/>
    <cellStyle name="Обычный 2 26 20" xfId="1328"/>
    <cellStyle name="Обычный 2 26 21" xfId="1329"/>
    <cellStyle name="Обычный 2 26 22" xfId="1330"/>
    <cellStyle name="Обычный 2 26 23" xfId="1331"/>
    <cellStyle name="Обычный 2 26 3" xfId="1332"/>
    <cellStyle name="Обычный 2 26 4" xfId="1333"/>
    <cellStyle name="Обычный 2 26 5" xfId="1334"/>
    <cellStyle name="Обычный 2 26 6" xfId="1335"/>
    <cellStyle name="Обычный 2 26 7" xfId="1336"/>
    <cellStyle name="Обычный 2 26 8" xfId="1337"/>
    <cellStyle name="Обычный 2 26 9" xfId="1338"/>
    <cellStyle name="Обычный 2 27" xfId="1339"/>
    <cellStyle name="Обычный 2 27 10" xfId="1340"/>
    <cellStyle name="Обычный 2 27 11" xfId="1341"/>
    <cellStyle name="Обычный 2 27 12" xfId="1342"/>
    <cellStyle name="Обычный 2 27 13" xfId="1343"/>
    <cellStyle name="Обычный 2 27 14" xfId="1344"/>
    <cellStyle name="Обычный 2 27 15" xfId="1345"/>
    <cellStyle name="Обычный 2 27 16" xfId="1346"/>
    <cellStyle name="Обычный 2 27 17" xfId="1347"/>
    <cellStyle name="Обычный 2 27 18" xfId="1348"/>
    <cellStyle name="Обычный 2 27 19" xfId="1349"/>
    <cellStyle name="Обычный 2 27 2" xfId="1350"/>
    <cellStyle name="Обычный 2 27 20" xfId="1351"/>
    <cellStyle name="Обычный 2 27 21" xfId="1352"/>
    <cellStyle name="Обычный 2 27 22" xfId="1353"/>
    <cellStyle name="Обычный 2 27 23" xfId="1354"/>
    <cellStyle name="Обычный 2 27 3" xfId="1355"/>
    <cellStyle name="Обычный 2 27 4" xfId="1356"/>
    <cellStyle name="Обычный 2 27 5" xfId="1357"/>
    <cellStyle name="Обычный 2 27 6" xfId="1358"/>
    <cellStyle name="Обычный 2 27 7" xfId="1359"/>
    <cellStyle name="Обычный 2 27 8" xfId="1360"/>
    <cellStyle name="Обычный 2 27 9" xfId="1361"/>
    <cellStyle name="Обычный 2 28" xfId="1362"/>
    <cellStyle name="Обычный 2 29" xfId="1363"/>
    <cellStyle name="Обычный 2 3" xfId="1364"/>
    <cellStyle name="Обычный 2 3 10" xfId="1365"/>
    <cellStyle name="Обычный 2 3 11" xfId="1366"/>
    <cellStyle name="Обычный 2 3 12" xfId="1367"/>
    <cellStyle name="Обычный 2 3 13" xfId="1368"/>
    <cellStyle name="Обычный 2 3 14" xfId="1369"/>
    <cellStyle name="Обычный 2 3 15" xfId="1370"/>
    <cellStyle name="Обычный 2 3 16" xfId="1371"/>
    <cellStyle name="Обычный 2 3 17" xfId="1372"/>
    <cellStyle name="Обычный 2 3 18" xfId="1373"/>
    <cellStyle name="Обычный 2 3 19" xfId="1374"/>
    <cellStyle name="Обычный 2 3 2" xfId="1375"/>
    <cellStyle name="Обычный 2 3 20" xfId="1376"/>
    <cellStyle name="Обычный 2 3 21" xfId="1377"/>
    <cellStyle name="Обычный 2 3 22" xfId="1378"/>
    <cellStyle name="Обычный 2 3 23" xfId="1379"/>
    <cellStyle name="Обычный 2 3 24" xfId="1380"/>
    <cellStyle name="Обычный 2 3 25" xfId="1381"/>
    <cellStyle name="Обычный 2 3 26" xfId="1382"/>
    <cellStyle name="Обычный 2 3 27" xfId="1383"/>
    <cellStyle name="Обычный 2 3 28" xfId="1384"/>
    <cellStyle name="Обычный 2 3 29" xfId="1385"/>
    <cellStyle name="Обычный 2 3 3" xfId="1386"/>
    <cellStyle name="Обычный 2 3 30" xfId="1387"/>
    <cellStyle name="Обычный 2 3 31" xfId="1388"/>
    <cellStyle name="Обычный 2 3 32" xfId="1389"/>
    <cellStyle name="Обычный 2 3 33" xfId="1390"/>
    <cellStyle name="Обычный 2 3 34" xfId="1391"/>
    <cellStyle name="Обычный 2 3 35" xfId="1392"/>
    <cellStyle name="Обычный 2 3 36" xfId="1393"/>
    <cellStyle name="Обычный 2 3 37" xfId="1394"/>
    <cellStyle name="Обычный 2 3 4" xfId="1395"/>
    <cellStyle name="Обычный 2 3 5" xfId="1396"/>
    <cellStyle name="Обычный 2 3 6" xfId="1397"/>
    <cellStyle name="Обычный 2 3 7" xfId="1398"/>
    <cellStyle name="Обычный 2 3 8" xfId="1399"/>
    <cellStyle name="Обычный 2 3 9" xfId="1400"/>
    <cellStyle name="Обычный 2 30" xfId="1401"/>
    <cellStyle name="Обычный 2 31" xfId="1402"/>
    <cellStyle name="Обычный 2 32" xfId="1403"/>
    <cellStyle name="Обычный 2 33" xfId="1404"/>
    <cellStyle name="Обычный 2 34" xfId="1405"/>
    <cellStyle name="Обычный 2 35" xfId="1406"/>
    <cellStyle name="Обычный 2 36" xfId="1407"/>
    <cellStyle name="Обычный 2 37" xfId="1408"/>
    <cellStyle name="Обычный 2 38" xfId="1409"/>
    <cellStyle name="Обычный 2 39" xfId="1410"/>
    <cellStyle name="Обычный 2 4" xfId="1411"/>
    <cellStyle name="Обычный 2 4 10" xfId="1412"/>
    <cellStyle name="Обычный 2 4 11" xfId="1413"/>
    <cellStyle name="Обычный 2 4 12" xfId="1414"/>
    <cellStyle name="Обычный 2 4 13" xfId="1415"/>
    <cellStyle name="Обычный 2 4 14" xfId="1416"/>
    <cellStyle name="Обычный 2 4 15" xfId="1417"/>
    <cellStyle name="Обычный 2 4 16" xfId="1418"/>
    <cellStyle name="Обычный 2 4 17" xfId="1419"/>
    <cellStyle name="Обычный 2 4 18" xfId="1420"/>
    <cellStyle name="Обычный 2 4 19" xfId="1421"/>
    <cellStyle name="Обычный 2 4 2" xfId="1422"/>
    <cellStyle name="Обычный 2 4 20" xfId="1423"/>
    <cellStyle name="Обычный 2 4 21" xfId="1424"/>
    <cellStyle name="Обычный 2 4 22" xfId="1425"/>
    <cellStyle name="Обычный 2 4 23" xfId="1426"/>
    <cellStyle name="Обычный 2 4 24" xfId="1427"/>
    <cellStyle name="Обычный 2 4 25" xfId="1428"/>
    <cellStyle name="Обычный 2 4 26" xfId="1429"/>
    <cellStyle name="Обычный 2 4 27" xfId="1430"/>
    <cellStyle name="Обычный 2 4 28" xfId="1431"/>
    <cellStyle name="Обычный 2 4 29" xfId="1432"/>
    <cellStyle name="Обычный 2 4 3" xfId="1433"/>
    <cellStyle name="Обычный 2 4 30" xfId="1434"/>
    <cellStyle name="Обычный 2 4 31" xfId="1435"/>
    <cellStyle name="Обычный 2 4 32" xfId="1436"/>
    <cellStyle name="Обычный 2 4 33" xfId="1437"/>
    <cellStyle name="Обычный 2 4 34" xfId="1438"/>
    <cellStyle name="Обычный 2 4 35" xfId="1439"/>
    <cellStyle name="Обычный 2 4 36" xfId="1440"/>
    <cellStyle name="Обычный 2 4 37" xfId="1441"/>
    <cellStyle name="Обычный 2 4 4" xfId="1442"/>
    <cellStyle name="Обычный 2 4 5" xfId="1443"/>
    <cellStyle name="Обычный 2 4 6" xfId="1444"/>
    <cellStyle name="Обычный 2 4 7" xfId="1445"/>
    <cellStyle name="Обычный 2 4 8" xfId="1446"/>
    <cellStyle name="Обычный 2 4 9" xfId="1447"/>
    <cellStyle name="Обычный 2 40" xfId="1448"/>
    <cellStyle name="Обычный 2 41" xfId="1449"/>
    <cellStyle name="Обычный 2 42" xfId="1450"/>
    <cellStyle name="Обычный 2 43" xfId="1451"/>
    <cellStyle name="Обычный 2 44" xfId="1452"/>
    <cellStyle name="Обычный 2 45" xfId="1453"/>
    <cellStyle name="Обычный 2 46" xfId="1454"/>
    <cellStyle name="Обычный 2 47" xfId="1455"/>
    <cellStyle name="Обычный 2 48" xfId="1456"/>
    <cellStyle name="Обычный 2 49" xfId="1457"/>
    <cellStyle name="Обычный 2 5" xfId="1458"/>
    <cellStyle name="Обычный 2 5 10" xfId="1459"/>
    <cellStyle name="Обычный 2 5 11" xfId="1460"/>
    <cellStyle name="Обычный 2 5 12" xfId="1461"/>
    <cellStyle name="Обычный 2 5 13" xfId="1462"/>
    <cellStyle name="Обычный 2 5 14" xfId="1463"/>
    <cellStyle name="Обычный 2 5 15" xfId="1464"/>
    <cellStyle name="Обычный 2 5 16" xfId="1465"/>
    <cellStyle name="Обычный 2 5 17" xfId="1466"/>
    <cellStyle name="Обычный 2 5 18" xfId="1467"/>
    <cellStyle name="Обычный 2 5 19" xfId="1468"/>
    <cellStyle name="Обычный 2 5 2" xfId="1469"/>
    <cellStyle name="Обычный 2 5 20" xfId="1470"/>
    <cellStyle name="Обычный 2 5 21" xfId="1471"/>
    <cellStyle name="Обычный 2 5 22" xfId="1472"/>
    <cellStyle name="Обычный 2 5 23" xfId="1473"/>
    <cellStyle name="Обычный 2 5 24" xfId="1474"/>
    <cellStyle name="Обычный 2 5 25" xfId="1475"/>
    <cellStyle name="Обычный 2 5 26" xfId="1476"/>
    <cellStyle name="Обычный 2 5 3" xfId="1477"/>
    <cellStyle name="Обычный 2 5 4" xfId="1478"/>
    <cellStyle name="Обычный 2 5 5" xfId="1479"/>
    <cellStyle name="Обычный 2 5 6" xfId="1480"/>
    <cellStyle name="Обычный 2 5 7" xfId="1481"/>
    <cellStyle name="Обычный 2 5 8" xfId="1482"/>
    <cellStyle name="Обычный 2 5 9" xfId="1483"/>
    <cellStyle name="Обычный 2 50" xfId="1484"/>
    <cellStyle name="Обычный 2 51" xfId="1485"/>
    <cellStyle name="Обычный 2 52" xfId="1486"/>
    <cellStyle name="Обычный 2 53" xfId="1487"/>
    <cellStyle name="Обычный 2 54" xfId="1488"/>
    <cellStyle name="Обычный 2 55" xfId="1489"/>
    <cellStyle name="Обычный 2 56" xfId="1490"/>
    <cellStyle name="Обычный 2 57" xfId="1491"/>
    <cellStyle name="Обычный 2 58" xfId="1492"/>
    <cellStyle name="Обычный 2 59" xfId="1493"/>
    <cellStyle name="Обычный 2 6" xfId="1494"/>
    <cellStyle name="Обычный 2 6 10" xfId="1495"/>
    <cellStyle name="Обычный 2 6 11" xfId="1496"/>
    <cellStyle name="Обычный 2 6 12" xfId="1497"/>
    <cellStyle name="Обычный 2 6 13" xfId="1498"/>
    <cellStyle name="Обычный 2 6 14" xfId="1499"/>
    <cellStyle name="Обычный 2 6 15" xfId="1500"/>
    <cellStyle name="Обычный 2 6 16" xfId="1501"/>
    <cellStyle name="Обычный 2 6 17" xfId="1502"/>
    <cellStyle name="Обычный 2 6 18" xfId="1503"/>
    <cellStyle name="Обычный 2 6 19" xfId="1504"/>
    <cellStyle name="Обычный 2 6 2" xfId="1505"/>
    <cellStyle name="Обычный 2 6 20" xfId="1506"/>
    <cellStyle name="Обычный 2 6 21" xfId="1507"/>
    <cellStyle name="Обычный 2 6 22" xfId="1508"/>
    <cellStyle name="Обычный 2 6 23" xfId="1509"/>
    <cellStyle name="Обычный 2 6 24" xfId="1510"/>
    <cellStyle name="Обычный 2 6 25" xfId="1511"/>
    <cellStyle name="Обычный 2 6 26" xfId="1512"/>
    <cellStyle name="Обычный 2 6 3" xfId="1513"/>
    <cellStyle name="Обычный 2 6 4" xfId="1514"/>
    <cellStyle name="Обычный 2 6 5" xfId="1515"/>
    <cellStyle name="Обычный 2 6 6" xfId="1516"/>
    <cellStyle name="Обычный 2 6 7" xfId="1517"/>
    <cellStyle name="Обычный 2 6 8" xfId="1518"/>
    <cellStyle name="Обычный 2 6 9" xfId="1519"/>
    <cellStyle name="Обычный 2 60" xfId="1520"/>
    <cellStyle name="Обычный 2 61" xfId="1521"/>
    <cellStyle name="Обычный 2 62" xfId="1522"/>
    <cellStyle name="Обычный 2 63" xfId="1523"/>
    <cellStyle name="Обычный 2 64" xfId="1524"/>
    <cellStyle name="Обычный 2 65" xfId="1525"/>
    <cellStyle name="Обычный 2 66" xfId="1526"/>
    <cellStyle name="Обычный 2 67" xfId="1527"/>
    <cellStyle name="Обычный 2 68" xfId="1528"/>
    <cellStyle name="Обычный 2 69" xfId="1529"/>
    <cellStyle name="Обычный 2 7" xfId="1530"/>
    <cellStyle name="Обычный 2 7 10" xfId="1531"/>
    <cellStyle name="Обычный 2 7 11" xfId="1532"/>
    <cellStyle name="Обычный 2 7 12" xfId="1533"/>
    <cellStyle name="Обычный 2 7 13" xfId="1534"/>
    <cellStyle name="Обычный 2 7 14" xfId="1535"/>
    <cellStyle name="Обычный 2 7 15" xfId="1536"/>
    <cellStyle name="Обычный 2 7 16" xfId="1537"/>
    <cellStyle name="Обычный 2 7 17" xfId="1538"/>
    <cellStyle name="Обычный 2 7 18" xfId="1539"/>
    <cellStyle name="Обычный 2 7 19" xfId="1540"/>
    <cellStyle name="Обычный 2 7 2" xfId="1541"/>
    <cellStyle name="Обычный 2 7 20" xfId="1542"/>
    <cellStyle name="Обычный 2 7 21" xfId="1543"/>
    <cellStyle name="Обычный 2 7 22" xfId="1544"/>
    <cellStyle name="Обычный 2 7 23" xfId="1545"/>
    <cellStyle name="Обычный 2 7 24" xfId="1546"/>
    <cellStyle name="Обычный 2 7 25" xfId="1547"/>
    <cellStyle name="Обычный 2 7 26" xfId="1548"/>
    <cellStyle name="Обычный 2 7 3" xfId="1549"/>
    <cellStyle name="Обычный 2 7 4" xfId="1550"/>
    <cellStyle name="Обычный 2 7 5" xfId="1551"/>
    <cellStyle name="Обычный 2 7 6" xfId="1552"/>
    <cellStyle name="Обычный 2 7 7" xfId="1553"/>
    <cellStyle name="Обычный 2 7 8" xfId="1554"/>
    <cellStyle name="Обычный 2 7 9" xfId="1555"/>
    <cellStyle name="Обычный 2 70" xfId="1556"/>
    <cellStyle name="Обычный 2 71" xfId="1557"/>
    <cellStyle name="Обычный 2 72" xfId="1558"/>
    <cellStyle name="Обычный 2 73" xfId="1559"/>
    <cellStyle name="Обычный 2 74" xfId="1560"/>
    <cellStyle name="Обычный 2 75" xfId="1561"/>
    <cellStyle name="Обычный 2 76" xfId="1562"/>
    <cellStyle name="Обычный 2 77" xfId="1563"/>
    <cellStyle name="Обычный 2 78" xfId="1564"/>
    <cellStyle name="Обычный 2 79" xfId="1565"/>
    <cellStyle name="Обычный 2 8" xfId="1566"/>
    <cellStyle name="Обычный 2 8 10" xfId="1567"/>
    <cellStyle name="Обычный 2 8 11" xfId="1568"/>
    <cellStyle name="Обычный 2 8 12" xfId="1569"/>
    <cellStyle name="Обычный 2 8 13" xfId="1570"/>
    <cellStyle name="Обычный 2 8 14" xfId="1571"/>
    <cellStyle name="Обычный 2 8 15" xfId="1572"/>
    <cellStyle name="Обычный 2 8 16" xfId="1573"/>
    <cellStyle name="Обычный 2 8 17" xfId="1574"/>
    <cellStyle name="Обычный 2 8 18" xfId="1575"/>
    <cellStyle name="Обычный 2 8 19" xfId="1576"/>
    <cellStyle name="Обычный 2 8 2" xfId="1577"/>
    <cellStyle name="Обычный 2 8 20" xfId="1578"/>
    <cellStyle name="Обычный 2 8 21" xfId="1579"/>
    <cellStyle name="Обычный 2 8 22" xfId="1580"/>
    <cellStyle name="Обычный 2 8 23" xfId="1581"/>
    <cellStyle name="Обычный 2 8 24" xfId="1582"/>
    <cellStyle name="Обычный 2 8 25" xfId="1583"/>
    <cellStyle name="Обычный 2 8 26" xfId="1584"/>
    <cellStyle name="Обычный 2 8 3" xfId="1585"/>
    <cellStyle name="Обычный 2 8 4" xfId="1586"/>
    <cellStyle name="Обычный 2 8 5" xfId="1587"/>
    <cellStyle name="Обычный 2 8 6" xfId="1588"/>
    <cellStyle name="Обычный 2 8 7" xfId="1589"/>
    <cellStyle name="Обычный 2 8 8" xfId="1590"/>
    <cellStyle name="Обычный 2 8 9" xfId="1591"/>
    <cellStyle name="Обычный 2 80" xfId="1592"/>
    <cellStyle name="Обычный 2 81" xfId="1593"/>
    <cellStyle name="Обычный 2 82" xfId="4605"/>
    <cellStyle name="Обычный 2 83" xfId="4655"/>
    <cellStyle name="Обычный 2 84" xfId="4606"/>
    <cellStyle name="Обычный 2 85" xfId="4654"/>
    <cellStyle name="Обычный 2 86" xfId="4656"/>
    <cellStyle name="Обычный 2 87" xfId="4653"/>
    <cellStyle name="Обычный 2 88" xfId="4607"/>
    <cellStyle name="Обычный 2 89" xfId="4652"/>
    <cellStyle name="Обычный 2 9" xfId="1594"/>
    <cellStyle name="Обычный 2 9 10" xfId="1595"/>
    <cellStyle name="Обычный 2 9 11" xfId="1596"/>
    <cellStyle name="Обычный 2 9 12" xfId="1597"/>
    <cellStyle name="Обычный 2 9 13" xfId="1598"/>
    <cellStyle name="Обычный 2 9 14" xfId="1599"/>
    <cellStyle name="Обычный 2 9 15" xfId="1600"/>
    <cellStyle name="Обычный 2 9 16" xfId="1601"/>
    <cellStyle name="Обычный 2 9 17" xfId="1602"/>
    <cellStyle name="Обычный 2 9 18" xfId="1603"/>
    <cellStyle name="Обычный 2 9 19" xfId="1604"/>
    <cellStyle name="Обычный 2 9 2" xfId="1605"/>
    <cellStyle name="Обычный 2 9 20" xfId="1606"/>
    <cellStyle name="Обычный 2 9 21" xfId="1607"/>
    <cellStyle name="Обычный 2 9 22" xfId="1608"/>
    <cellStyle name="Обычный 2 9 23" xfId="1609"/>
    <cellStyle name="Обычный 2 9 24" xfId="1610"/>
    <cellStyle name="Обычный 2 9 25" xfId="1611"/>
    <cellStyle name="Обычный 2 9 26" xfId="1612"/>
    <cellStyle name="Обычный 2 9 3" xfId="1613"/>
    <cellStyle name="Обычный 2 9 4" xfId="1614"/>
    <cellStyle name="Обычный 2 9 5" xfId="1615"/>
    <cellStyle name="Обычный 2 9 6" xfId="1616"/>
    <cellStyle name="Обычный 2 9 7" xfId="1617"/>
    <cellStyle name="Обычный 2 9 8" xfId="1618"/>
    <cellStyle name="Обычный 2 9 9" xfId="1619"/>
    <cellStyle name="Обычный 2 90" xfId="4608"/>
    <cellStyle name="Обычный 2 91" xfId="4651"/>
    <cellStyle name="Обычный 2 92" xfId="4609"/>
    <cellStyle name="Обычный 2 93" xfId="4650"/>
    <cellStyle name="Обычный 2 94" xfId="4610"/>
    <cellStyle name="Обычный 20" xfId="1620"/>
    <cellStyle name="Обычный 20 10" xfId="1621"/>
    <cellStyle name="Обычный 20 11" xfId="1622"/>
    <cellStyle name="Обычный 20 12" xfId="1623"/>
    <cellStyle name="Обычный 20 13" xfId="1624"/>
    <cellStyle name="Обычный 20 14" xfId="1625"/>
    <cellStyle name="Обычный 20 15" xfId="1626"/>
    <cellStyle name="Обычный 20 16" xfId="1627"/>
    <cellStyle name="Обычный 20 17" xfId="1628"/>
    <cellStyle name="Обычный 20 18" xfId="1629"/>
    <cellStyle name="Обычный 20 19" xfId="1630"/>
    <cellStyle name="Обычный 20 2" xfId="1631"/>
    <cellStyle name="Обычный 20 20" xfId="1632"/>
    <cellStyle name="Обычный 20 21" xfId="1633"/>
    <cellStyle name="Обычный 20 22" xfId="1634"/>
    <cellStyle name="Обычный 20 23" xfId="1635"/>
    <cellStyle name="Обычный 20 24" xfId="1636"/>
    <cellStyle name="Обычный 20 3" xfId="1637"/>
    <cellStyle name="Обычный 20 4" xfId="1638"/>
    <cellStyle name="Обычный 20 5" xfId="1639"/>
    <cellStyle name="Обычный 20 6" xfId="1640"/>
    <cellStyle name="Обычный 20 7" xfId="1641"/>
    <cellStyle name="Обычный 20 8" xfId="1642"/>
    <cellStyle name="Обычный 20 9" xfId="1643"/>
    <cellStyle name="Обычный 21" xfId="1644"/>
    <cellStyle name="Обычный 21 10" xfId="1645"/>
    <cellStyle name="Обычный 21 11" xfId="1646"/>
    <cellStyle name="Обычный 21 12" xfId="1647"/>
    <cellStyle name="Обычный 21 13" xfId="1648"/>
    <cellStyle name="Обычный 21 14" xfId="1649"/>
    <cellStyle name="Обычный 21 15" xfId="1650"/>
    <cellStyle name="Обычный 21 16" xfId="1651"/>
    <cellStyle name="Обычный 21 17" xfId="1652"/>
    <cellStyle name="Обычный 21 18" xfId="1653"/>
    <cellStyle name="Обычный 21 19" xfId="1654"/>
    <cellStyle name="Обычный 21 2" xfId="1655"/>
    <cellStyle name="Обычный 21 20" xfId="1656"/>
    <cellStyle name="Обычный 21 21" xfId="1657"/>
    <cellStyle name="Обычный 21 22" xfId="1658"/>
    <cellStyle name="Обычный 21 23" xfId="1659"/>
    <cellStyle name="Обычный 21 24" xfId="1660"/>
    <cellStyle name="Обычный 21 3" xfId="1661"/>
    <cellStyle name="Обычный 21 4" xfId="1662"/>
    <cellStyle name="Обычный 21 5" xfId="1663"/>
    <cellStyle name="Обычный 21 6" xfId="1664"/>
    <cellStyle name="Обычный 21 7" xfId="1665"/>
    <cellStyle name="Обычный 21 8" xfId="1666"/>
    <cellStyle name="Обычный 21 9" xfId="1667"/>
    <cellStyle name="Обычный 22" xfId="1668"/>
    <cellStyle name="Обычный 22 10" xfId="1669"/>
    <cellStyle name="Обычный 22 11" xfId="1670"/>
    <cellStyle name="Обычный 22 12" xfId="1671"/>
    <cellStyle name="Обычный 22 13" xfId="1672"/>
    <cellStyle name="Обычный 22 14" xfId="1673"/>
    <cellStyle name="Обычный 22 15" xfId="1674"/>
    <cellStyle name="Обычный 22 16" xfId="1675"/>
    <cellStyle name="Обычный 22 17" xfId="1676"/>
    <cellStyle name="Обычный 22 18" xfId="1677"/>
    <cellStyle name="Обычный 22 19" xfId="1678"/>
    <cellStyle name="Обычный 22 2" xfId="1679"/>
    <cellStyle name="Обычный 22 20" xfId="1680"/>
    <cellStyle name="Обычный 22 21" xfId="1681"/>
    <cellStyle name="Обычный 22 22" xfId="1682"/>
    <cellStyle name="Обычный 22 23" xfId="1683"/>
    <cellStyle name="Обычный 22 24" xfId="1684"/>
    <cellStyle name="Обычный 22 3" xfId="1685"/>
    <cellStyle name="Обычный 22 4" xfId="1686"/>
    <cellStyle name="Обычный 22 5" xfId="1687"/>
    <cellStyle name="Обычный 22 6" xfId="1688"/>
    <cellStyle name="Обычный 22 7" xfId="1689"/>
    <cellStyle name="Обычный 22 8" xfId="1690"/>
    <cellStyle name="Обычный 22 9" xfId="1691"/>
    <cellStyle name="Обычный 23" xfId="1692"/>
    <cellStyle name="Обычный 23 10" xfId="1693"/>
    <cellStyle name="Обычный 23 11" xfId="1694"/>
    <cellStyle name="Обычный 23 12" xfId="1695"/>
    <cellStyle name="Обычный 23 13" xfId="1696"/>
    <cellStyle name="Обычный 23 14" xfId="1697"/>
    <cellStyle name="Обычный 23 15" xfId="1698"/>
    <cellStyle name="Обычный 23 16" xfId="1699"/>
    <cellStyle name="Обычный 23 17" xfId="1700"/>
    <cellStyle name="Обычный 23 18" xfId="1701"/>
    <cellStyle name="Обычный 23 19" xfId="1702"/>
    <cellStyle name="Обычный 23 2" xfId="1703"/>
    <cellStyle name="Обычный 23 20" xfId="1704"/>
    <cellStyle name="Обычный 23 21" xfId="1705"/>
    <cellStyle name="Обычный 23 22" xfId="1706"/>
    <cellStyle name="Обычный 23 23" xfId="1707"/>
    <cellStyle name="Обычный 23 24" xfId="1708"/>
    <cellStyle name="Обычный 23 3" xfId="1709"/>
    <cellStyle name="Обычный 23 4" xfId="1710"/>
    <cellStyle name="Обычный 23 5" xfId="1711"/>
    <cellStyle name="Обычный 23 6" xfId="1712"/>
    <cellStyle name="Обычный 23 7" xfId="1713"/>
    <cellStyle name="Обычный 23 8" xfId="1714"/>
    <cellStyle name="Обычный 23 9" xfId="1715"/>
    <cellStyle name="Обычный 24" xfId="1716"/>
    <cellStyle name="Обычный 24 10" xfId="1717"/>
    <cellStyle name="Обычный 24 11" xfId="1718"/>
    <cellStyle name="Обычный 24 12" xfId="1719"/>
    <cellStyle name="Обычный 24 13" xfId="1720"/>
    <cellStyle name="Обычный 24 14" xfId="1721"/>
    <cellStyle name="Обычный 24 15" xfId="1722"/>
    <cellStyle name="Обычный 24 16" xfId="1723"/>
    <cellStyle name="Обычный 24 17" xfId="1724"/>
    <cellStyle name="Обычный 24 18" xfId="1725"/>
    <cellStyle name="Обычный 24 19" xfId="1726"/>
    <cellStyle name="Обычный 24 2" xfId="1727"/>
    <cellStyle name="Обычный 24 20" xfId="1728"/>
    <cellStyle name="Обычный 24 21" xfId="1729"/>
    <cellStyle name="Обычный 24 22" xfId="1730"/>
    <cellStyle name="Обычный 24 23" xfId="1731"/>
    <cellStyle name="Обычный 24 24" xfId="1732"/>
    <cellStyle name="Обычный 24 3" xfId="1733"/>
    <cellStyle name="Обычный 24 4" xfId="1734"/>
    <cellStyle name="Обычный 24 5" xfId="1735"/>
    <cellStyle name="Обычный 24 6" xfId="1736"/>
    <cellStyle name="Обычный 24 7" xfId="1737"/>
    <cellStyle name="Обычный 24 8" xfId="1738"/>
    <cellStyle name="Обычный 24 9" xfId="1739"/>
    <cellStyle name="Обычный 25" xfId="1740"/>
    <cellStyle name="Обычный 25 10" xfId="1741"/>
    <cellStyle name="Обычный 25 11" xfId="1742"/>
    <cellStyle name="Обычный 25 12" xfId="1743"/>
    <cellStyle name="Обычный 25 13" xfId="1744"/>
    <cellStyle name="Обычный 25 14" xfId="1745"/>
    <cellStyle name="Обычный 25 15" xfId="1746"/>
    <cellStyle name="Обычный 25 16" xfId="1747"/>
    <cellStyle name="Обычный 25 17" xfId="1748"/>
    <cellStyle name="Обычный 25 18" xfId="1749"/>
    <cellStyle name="Обычный 25 19" xfId="1750"/>
    <cellStyle name="Обычный 25 2" xfId="1751"/>
    <cellStyle name="Обычный 25 20" xfId="1752"/>
    <cellStyle name="Обычный 25 21" xfId="1753"/>
    <cellStyle name="Обычный 25 22" xfId="1754"/>
    <cellStyle name="Обычный 25 23" xfId="1755"/>
    <cellStyle name="Обычный 25 3" xfId="1756"/>
    <cellStyle name="Обычный 25 4" xfId="1757"/>
    <cellStyle name="Обычный 25 5" xfId="1758"/>
    <cellStyle name="Обычный 25 6" xfId="1759"/>
    <cellStyle name="Обычный 25 7" xfId="1760"/>
    <cellStyle name="Обычный 25 8" xfId="1761"/>
    <cellStyle name="Обычный 25 9" xfId="1762"/>
    <cellStyle name="Обычный 26" xfId="1763"/>
    <cellStyle name="Обычный 26 10" xfId="1764"/>
    <cellStyle name="Обычный 26 11" xfId="1765"/>
    <cellStyle name="Обычный 26 12" xfId="1766"/>
    <cellStyle name="Обычный 26 13" xfId="1767"/>
    <cellStyle name="Обычный 26 14" xfId="1768"/>
    <cellStyle name="Обычный 26 15" xfId="1769"/>
    <cellStyle name="Обычный 26 16" xfId="1770"/>
    <cellStyle name="Обычный 26 17" xfId="1771"/>
    <cellStyle name="Обычный 26 18" xfId="1772"/>
    <cellStyle name="Обычный 26 19" xfId="1773"/>
    <cellStyle name="Обычный 26 2" xfId="1774"/>
    <cellStyle name="Обычный 26 20" xfId="1775"/>
    <cellStyle name="Обычный 26 21" xfId="1776"/>
    <cellStyle name="Обычный 26 22" xfId="1777"/>
    <cellStyle name="Обычный 26 23" xfId="1778"/>
    <cellStyle name="Обычный 26 3" xfId="1779"/>
    <cellStyle name="Обычный 26 4" xfId="1780"/>
    <cellStyle name="Обычный 26 5" xfId="1781"/>
    <cellStyle name="Обычный 26 6" xfId="1782"/>
    <cellStyle name="Обычный 26 7" xfId="1783"/>
    <cellStyle name="Обычный 26 8" xfId="1784"/>
    <cellStyle name="Обычный 26 9" xfId="1785"/>
    <cellStyle name="Обычный 27" xfId="1786"/>
    <cellStyle name="Обычный 27 10" xfId="1787"/>
    <cellStyle name="Обычный 27 11" xfId="1788"/>
    <cellStyle name="Обычный 27 12" xfId="1789"/>
    <cellStyle name="Обычный 27 13" xfId="1790"/>
    <cellStyle name="Обычный 27 14" xfId="1791"/>
    <cellStyle name="Обычный 27 15" xfId="1792"/>
    <cellStyle name="Обычный 27 16" xfId="1793"/>
    <cellStyle name="Обычный 27 17" xfId="1794"/>
    <cellStyle name="Обычный 27 18" xfId="1795"/>
    <cellStyle name="Обычный 27 19" xfId="1796"/>
    <cellStyle name="Обычный 27 2" xfId="1797"/>
    <cellStyle name="Обычный 27 20" xfId="1798"/>
    <cellStyle name="Обычный 27 21" xfId="1799"/>
    <cellStyle name="Обычный 27 22" xfId="1800"/>
    <cellStyle name="Обычный 27 23" xfId="1801"/>
    <cellStyle name="Обычный 27 3" xfId="1802"/>
    <cellStyle name="Обычный 27 4" xfId="1803"/>
    <cellStyle name="Обычный 27 5" xfId="1804"/>
    <cellStyle name="Обычный 27 6" xfId="1805"/>
    <cellStyle name="Обычный 27 7" xfId="1806"/>
    <cellStyle name="Обычный 27 8" xfId="1807"/>
    <cellStyle name="Обычный 27 9" xfId="1808"/>
    <cellStyle name="Обычный 28" xfId="1809"/>
    <cellStyle name="Обычный 28 10" xfId="1810"/>
    <cellStyle name="Обычный 28 11" xfId="1811"/>
    <cellStyle name="Обычный 28 12" xfId="1812"/>
    <cellStyle name="Обычный 28 13" xfId="1813"/>
    <cellStyle name="Обычный 28 14" xfId="1814"/>
    <cellStyle name="Обычный 28 15" xfId="1815"/>
    <cellStyle name="Обычный 28 16" xfId="1816"/>
    <cellStyle name="Обычный 28 17" xfId="1817"/>
    <cellStyle name="Обычный 28 18" xfId="1818"/>
    <cellStyle name="Обычный 28 19" xfId="1819"/>
    <cellStyle name="Обычный 28 2" xfId="1820"/>
    <cellStyle name="Обычный 28 20" xfId="1821"/>
    <cellStyle name="Обычный 28 21" xfId="1822"/>
    <cellStyle name="Обычный 28 22" xfId="1823"/>
    <cellStyle name="Обычный 28 23" xfId="1824"/>
    <cellStyle name="Обычный 28 3" xfId="1825"/>
    <cellStyle name="Обычный 28 4" xfId="1826"/>
    <cellStyle name="Обычный 28 5" xfId="1827"/>
    <cellStyle name="Обычный 28 6" xfId="1828"/>
    <cellStyle name="Обычный 28 7" xfId="1829"/>
    <cellStyle name="Обычный 28 8" xfId="1830"/>
    <cellStyle name="Обычный 28 9" xfId="1831"/>
    <cellStyle name="Обычный 29" xfId="1832"/>
    <cellStyle name="Обычный 29 10" xfId="1833"/>
    <cellStyle name="Обычный 29 11" xfId="1834"/>
    <cellStyle name="Обычный 29 12" xfId="1835"/>
    <cellStyle name="Обычный 29 13" xfId="1836"/>
    <cellStyle name="Обычный 29 14" xfId="1837"/>
    <cellStyle name="Обычный 29 15" xfId="1838"/>
    <cellStyle name="Обычный 29 16" xfId="1839"/>
    <cellStyle name="Обычный 29 17" xfId="1840"/>
    <cellStyle name="Обычный 29 18" xfId="1841"/>
    <cellStyle name="Обычный 29 19" xfId="1842"/>
    <cellStyle name="Обычный 29 2" xfId="1843"/>
    <cellStyle name="Обычный 29 20" xfId="1844"/>
    <cellStyle name="Обычный 29 21" xfId="1845"/>
    <cellStyle name="Обычный 29 22" xfId="1846"/>
    <cellStyle name="Обычный 29 23" xfId="1847"/>
    <cellStyle name="Обычный 29 3" xfId="1848"/>
    <cellStyle name="Обычный 29 4" xfId="1849"/>
    <cellStyle name="Обычный 29 5" xfId="1850"/>
    <cellStyle name="Обычный 29 6" xfId="1851"/>
    <cellStyle name="Обычный 29 7" xfId="1852"/>
    <cellStyle name="Обычный 29 8" xfId="1853"/>
    <cellStyle name="Обычный 29 9" xfId="1854"/>
    <cellStyle name="Обычный 3" xfId="1855"/>
    <cellStyle name="Обычный 3 2" xfId="1856"/>
    <cellStyle name="Обычный 3 3" xfId="1857"/>
    <cellStyle name="Обычный 3 4" xfId="1858"/>
    <cellStyle name="Обычный 3 5" xfId="1859"/>
    <cellStyle name="Обычный 3 6" xfId="1860"/>
    <cellStyle name="Обычный 3 7" xfId="1861"/>
    <cellStyle name="Обычный 30" xfId="1862"/>
    <cellStyle name="Обычный 31" xfId="1863"/>
    <cellStyle name="Обычный 32" xfId="1864"/>
    <cellStyle name="Обычный 33" xfId="1865"/>
    <cellStyle name="Обычный 34" xfId="1866"/>
    <cellStyle name="Обычный 35" xfId="1867"/>
    <cellStyle name="Обычный 36" xfId="1868"/>
    <cellStyle name="Обычный 37" xfId="1869"/>
    <cellStyle name="Обычный 38" xfId="1870"/>
    <cellStyle name="Обычный 39" xfId="1871"/>
    <cellStyle name="Обычный 4" xfId="1872"/>
    <cellStyle name="Обычный 4 10" xfId="1873"/>
    <cellStyle name="Обычный 4 11" xfId="1874"/>
    <cellStyle name="Обычный 4 12" xfId="1875"/>
    <cellStyle name="Обычный 4 13" xfId="1876"/>
    <cellStyle name="Обычный 4 14" xfId="1877"/>
    <cellStyle name="Обычный 4 15" xfId="1878"/>
    <cellStyle name="Обычный 4 16" xfId="1879"/>
    <cellStyle name="Обычный 4 17" xfId="1880"/>
    <cellStyle name="Обычный 4 18" xfId="1881"/>
    <cellStyle name="Обычный 4 19" xfId="1882"/>
    <cellStyle name="Обычный 4 2" xfId="1883"/>
    <cellStyle name="Обычный 4 2 10" xfId="1884"/>
    <cellStyle name="Обычный 4 2 11" xfId="1885"/>
    <cellStyle name="Обычный 4 2 12" xfId="1886"/>
    <cellStyle name="Обычный 4 2 13" xfId="1887"/>
    <cellStyle name="Обычный 4 2 2" xfId="1888"/>
    <cellStyle name="Обычный 4 2 2 10" xfId="1889"/>
    <cellStyle name="Обычный 4 2 2 11" xfId="1890"/>
    <cellStyle name="Обычный 4 2 2 2" xfId="1891"/>
    <cellStyle name="Обычный 4 2 2 2 2" xfId="1892"/>
    <cellStyle name="Обычный 4 2 2 2 2 2" xfId="1893"/>
    <cellStyle name="Обычный 4 2 2 2 2 2 2" xfId="1894"/>
    <cellStyle name="Обычный 4 2 2 2 2 2 3" xfId="1895"/>
    <cellStyle name="Обычный 4 2 2 2 2 2 4" xfId="1896"/>
    <cellStyle name="Обычный 4 2 2 2 2 2 5" xfId="1897"/>
    <cellStyle name="Обычный 4 2 2 2 2 2 6" xfId="1898"/>
    <cellStyle name="Обычный 4 2 2 2 2 2 7" xfId="1899"/>
    <cellStyle name="Обычный 4 2 2 2 2 3" xfId="1900"/>
    <cellStyle name="Обычный 4 2 2 2 2 4" xfId="1901"/>
    <cellStyle name="Обычный 4 2 2 2 2 5" xfId="1902"/>
    <cellStyle name="Обычный 4 2 2 2 2 6" xfId="1903"/>
    <cellStyle name="Обычный 4 2 2 2 2 7" xfId="1904"/>
    <cellStyle name="Обычный 4 2 2 2 2 8" xfId="1905"/>
    <cellStyle name="Обычный 4 2 2 2 3" xfId="1906"/>
    <cellStyle name="Обычный 4 2 2 2 3 2" xfId="1907"/>
    <cellStyle name="Обычный 4 2 2 2 3 3" xfId="1908"/>
    <cellStyle name="Обычный 4 2 2 2 3 4" xfId="1909"/>
    <cellStyle name="Обычный 4 2 2 2 3 5" xfId="1910"/>
    <cellStyle name="Обычный 4 2 2 2 3 6" xfId="1911"/>
    <cellStyle name="Обычный 4 2 2 2 3 7" xfId="1912"/>
    <cellStyle name="Обычный 4 2 2 2 4" xfId="1913"/>
    <cellStyle name="Обычный 4 2 2 2 5" xfId="1914"/>
    <cellStyle name="Обычный 4 2 2 2 6" xfId="1915"/>
    <cellStyle name="Обычный 4 2 2 2 7" xfId="1916"/>
    <cellStyle name="Обычный 4 2 2 2 8" xfId="1917"/>
    <cellStyle name="Обычный 4 2 2 2 9" xfId="1918"/>
    <cellStyle name="Обычный 4 2 2 3" xfId="1919"/>
    <cellStyle name="Обычный 4 2 2 3 2" xfId="1920"/>
    <cellStyle name="Обычный 4 2 2 3 2 2" xfId="1921"/>
    <cellStyle name="Обычный 4 2 2 3 2 3" xfId="1922"/>
    <cellStyle name="Обычный 4 2 2 3 2 4" xfId="1923"/>
    <cellStyle name="Обычный 4 2 2 3 2 5" xfId="1924"/>
    <cellStyle name="Обычный 4 2 2 3 2 6" xfId="1925"/>
    <cellStyle name="Обычный 4 2 2 3 2 7" xfId="1926"/>
    <cellStyle name="Обычный 4 2 2 3 3" xfId="1927"/>
    <cellStyle name="Обычный 4 2 2 3 4" xfId="1928"/>
    <cellStyle name="Обычный 4 2 2 3 5" xfId="1929"/>
    <cellStyle name="Обычный 4 2 2 3 6" xfId="1930"/>
    <cellStyle name="Обычный 4 2 2 3 7" xfId="1931"/>
    <cellStyle name="Обычный 4 2 2 3 8" xfId="1932"/>
    <cellStyle name="Обычный 4 2 2 4" xfId="1933"/>
    <cellStyle name="Обычный 4 2 2 4 2" xfId="1934"/>
    <cellStyle name="Обычный 4 2 2 4 2 2" xfId="1935"/>
    <cellStyle name="Обычный 4 2 2 4 2 3" xfId="1936"/>
    <cellStyle name="Обычный 4 2 2 4 2 4" xfId="1937"/>
    <cellStyle name="Обычный 4 2 2 4 2 5" xfId="1938"/>
    <cellStyle name="Обычный 4 2 2 4 2 6" xfId="1939"/>
    <cellStyle name="Обычный 4 2 2 4 2 7" xfId="1940"/>
    <cellStyle name="Обычный 4 2 2 4 3" xfId="1941"/>
    <cellStyle name="Обычный 4 2 2 4 4" xfId="1942"/>
    <cellStyle name="Обычный 4 2 2 4 5" xfId="1943"/>
    <cellStyle name="Обычный 4 2 2 4 6" xfId="1944"/>
    <cellStyle name="Обычный 4 2 2 4 7" xfId="1945"/>
    <cellStyle name="Обычный 4 2 2 4 8" xfId="1946"/>
    <cellStyle name="Обычный 4 2 2 5" xfId="1947"/>
    <cellStyle name="Обычный 4 2 2 5 2" xfId="1948"/>
    <cellStyle name="Обычный 4 2 2 5 3" xfId="1949"/>
    <cellStyle name="Обычный 4 2 2 5 4" xfId="1950"/>
    <cellStyle name="Обычный 4 2 2 5 5" xfId="1951"/>
    <cellStyle name="Обычный 4 2 2 5 6" xfId="1952"/>
    <cellStyle name="Обычный 4 2 2 5 7" xfId="1953"/>
    <cellStyle name="Обычный 4 2 2 6" xfId="1954"/>
    <cellStyle name="Обычный 4 2 2 7" xfId="1955"/>
    <cellStyle name="Обычный 4 2 2 8" xfId="1956"/>
    <cellStyle name="Обычный 4 2 2 9" xfId="1957"/>
    <cellStyle name="Обычный 4 2 3" xfId="1958"/>
    <cellStyle name="Обычный 4 2 3 10" xfId="1959"/>
    <cellStyle name="Обычный 4 2 3 11" xfId="1960"/>
    <cellStyle name="Обычный 4 2 3 2" xfId="1961"/>
    <cellStyle name="Обычный 4 2 3 2 2" xfId="1962"/>
    <cellStyle name="Обычный 4 2 3 2 2 2" xfId="1963"/>
    <cellStyle name="Обычный 4 2 3 2 2 2 2" xfId="1964"/>
    <cellStyle name="Обычный 4 2 3 2 2 2 3" xfId="1965"/>
    <cellStyle name="Обычный 4 2 3 2 2 2 4" xfId="1966"/>
    <cellStyle name="Обычный 4 2 3 2 2 2 5" xfId="1967"/>
    <cellStyle name="Обычный 4 2 3 2 2 2 6" xfId="1968"/>
    <cellStyle name="Обычный 4 2 3 2 2 2 7" xfId="1969"/>
    <cellStyle name="Обычный 4 2 3 2 2 3" xfId="1970"/>
    <cellStyle name="Обычный 4 2 3 2 2 4" xfId="1971"/>
    <cellStyle name="Обычный 4 2 3 2 2 5" xfId="1972"/>
    <cellStyle name="Обычный 4 2 3 2 2 6" xfId="1973"/>
    <cellStyle name="Обычный 4 2 3 2 2 7" xfId="1974"/>
    <cellStyle name="Обычный 4 2 3 2 2 8" xfId="1975"/>
    <cellStyle name="Обычный 4 2 3 2 3" xfId="1976"/>
    <cellStyle name="Обычный 4 2 3 2 3 2" xfId="1977"/>
    <cellStyle name="Обычный 4 2 3 2 3 3" xfId="1978"/>
    <cellStyle name="Обычный 4 2 3 2 3 4" xfId="1979"/>
    <cellStyle name="Обычный 4 2 3 2 3 5" xfId="1980"/>
    <cellStyle name="Обычный 4 2 3 2 3 6" xfId="1981"/>
    <cellStyle name="Обычный 4 2 3 2 3 7" xfId="1982"/>
    <cellStyle name="Обычный 4 2 3 2 4" xfId="1983"/>
    <cellStyle name="Обычный 4 2 3 2 5" xfId="1984"/>
    <cellStyle name="Обычный 4 2 3 2 6" xfId="1985"/>
    <cellStyle name="Обычный 4 2 3 2 7" xfId="1986"/>
    <cellStyle name="Обычный 4 2 3 2 8" xfId="1987"/>
    <cellStyle name="Обычный 4 2 3 2 9" xfId="1988"/>
    <cellStyle name="Обычный 4 2 3 3" xfId="1989"/>
    <cellStyle name="Обычный 4 2 3 3 2" xfId="1990"/>
    <cellStyle name="Обычный 4 2 3 3 2 2" xfId="1991"/>
    <cellStyle name="Обычный 4 2 3 3 2 3" xfId="1992"/>
    <cellStyle name="Обычный 4 2 3 3 2 4" xfId="1993"/>
    <cellStyle name="Обычный 4 2 3 3 2 5" xfId="1994"/>
    <cellStyle name="Обычный 4 2 3 3 2 6" xfId="1995"/>
    <cellStyle name="Обычный 4 2 3 3 2 7" xfId="1996"/>
    <cellStyle name="Обычный 4 2 3 3 3" xfId="1997"/>
    <cellStyle name="Обычный 4 2 3 3 4" xfId="1998"/>
    <cellStyle name="Обычный 4 2 3 3 5" xfId="1999"/>
    <cellStyle name="Обычный 4 2 3 3 6" xfId="2000"/>
    <cellStyle name="Обычный 4 2 3 3 7" xfId="2001"/>
    <cellStyle name="Обычный 4 2 3 3 8" xfId="2002"/>
    <cellStyle name="Обычный 4 2 3 4" xfId="2003"/>
    <cellStyle name="Обычный 4 2 3 4 2" xfId="2004"/>
    <cellStyle name="Обычный 4 2 3 4 2 2" xfId="2005"/>
    <cellStyle name="Обычный 4 2 3 4 2 3" xfId="2006"/>
    <cellStyle name="Обычный 4 2 3 4 2 4" xfId="2007"/>
    <cellStyle name="Обычный 4 2 3 4 2 5" xfId="2008"/>
    <cellStyle name="Обычный 4 2 3 4 2 6" xfId="2009"/>
    <cellStyle name="Обычный 4 2 3 4 2 7" xfId="2010"/>
    <cellStyle name="Обычный 4 2 3 4 3" xfId="2011"/>
    <cellStyle name="Обычный 4 2 3 4 4" xfId="2012"/>
    <cellStyle name="Обычный 4 2 3 4 5" xfId="2013"/>
    <cellStyle name="Обычный 4 2 3 4 6" xfId="2014"/>
    <cellStyle name="Обычный 4 2 3 4 7" xfId="2015"/>
    <cellStyle name="Обычный 4 2 3 4 8" xfId="2016"/>
    <cellStyle name="Обычный 4 2 3 5" xfId="2017"/>
    <cellStyle name="Обычный 4 2 3 5 2" xfId="2018"/>
    <cellStyle name="Обычный 4 2 3 5 3" xfId="2019"/>
    <cellStyle name="Обычный 4 2 3 5 4" xfId="2020"/>
    <cellStyle name="Обычный 4 2 3 5 5" xfId="2021"/>
    <cellStyle name="Обычный 4 2 3 5 6" xfId="2022"/>
    <cellStyle name="Обычный 4 2 3 5 7" xfId="2023"/>
    <cellStyle name="Обычный 4 2 3 6" xfId="2024"/>
    <cellStyle name="Обычный 4 2 3 7" xfId="2025"/>
    <cellStyle name="Обычный 4 2 3 8" xfId="2026"/>
    <cellStyle name="Обычный 4 2 3 9" xfId="2027"/>
    <cellStyle name="Обычный 4 2 4" xfId="2028"/>
    <cellStyle name="Обычный 4 2 4 2" xfId="2029"/>
    <cellStyle name="Обычный 4 2 4 2 2" xfId="2030"/>
    <cellStyle name="Обычный 4 2 4 2 2 2" xfId="2031"/>
    <cellStyle name="Обычный 4 2 4 2 2 3" xfId="2032"/>
    <cellStyle name="Обычный 4 2 4 2 2 4" xfId="2033"/>
    <cellStyle name="Обычный 4 2 4 2 2 5" xfId="2034"/>
    <cellStyle name="Обычный 4 2 4 2 2 6" xfId="2035"/>
    <cellStyle name="Обычный 4 2 4 2 2 7" xfId="2036"/>
    <cellStyle name="Обычный 4 2 4 2 3" xfId="2037"/>
    <cellStyle name="Обычный 4 2 4 2 4" xfId="2038"/>
    <cellStyle name="Обычный 4 2 4 2 5" xfId="2039"/>
    <cellStyle name="Обычный 4 2 4 2 6" xfId="2040"/>
    <cellStyle name="Обычный 4 2 4 2 7" xfId="2041"/>
    <cellStyle name="Обычный 4 2 4 2 8" xfId="2042"/>
    <cellStyle name="Обычный 4 2 4 3" xfId="2043"/>
    <cellStyle name="Обычный 4 2 4 3 2" xfId="2044"/>
    <cellStyle name="Обычный 4 2 4 3 3" xfId="2045"/>
    <cellStyle name="Обычный 4 2 4 3 4" xfId="2046"/>
    <cellStyle name="Обычный 4 2 4 3 5" xfId="2047"/>
    <cellStyle name="Обычный 4 2 4 3 6" xfId="2048"/>
    <cellStyle name="Обычный 4 2 4 3 7" xfId="2049"/>
    <cellStyle name="Обычный 4 2 4 4" xfId="2050"/>
    <cellStyle name="Обычный 4 2 4 5" xfId="2051"/>
    <cellStyle name="Обычный 4 2 4 6" xfId="2052"/>
    <cellStyle name="Обычный 4 2 4 7" xfId="2053"/>
    <cellStyle name="Обычный 4 2 4 8" xfId="2054"/>
    <cellStyle name="Обычный 4 2 4 9" xfId="2055"/>
    <cellStyle name="Обычный 4 2 5" xfId="2056"/>
    <cellStyle name="Обычный 4 2 5 2" xfId="2057"/>
    <cellStyle name="Обычный 4 2 5 2 2" xfId="2058"/>
    <cellStyle name="Обычный 4 2 5 2 3" xfId="2059"/>
    <cellStyle name="Обычный 4 2 5 2 4" xfId="2060"/>
    <cellStyle name="Обычный 4 2 5 2 5" xfId="2061"/>
    <cellStyle name="Обычный 4 2 5 2 6" xfId="2062"/>
    <cellStyle name="Обычный 4 2 5 2 7" xfId="2063"/>
    <cellStyle name="Обычный 4 2 5 3" xfId="2064"/>
    <cellStyle name="Обычный 4 2 5 4" xfId="2065"/>
    <cellStyle name="Обычный 4 2 5 5" xfId="2066"/>
    <cellStyle name="Обычный 4 2 5 6" xfId="2067"/>
    <cellStyle name="Обычный 4 2 5 7" xfId="2068"/>
    <cellStyle name="Обычный 4 2 5 8" xfId="2069"/>
    <cellStyle name="Обычный 4 2 6" xfId="2070"/>
    <cellStyle name="Обычный 4 2 6 2" xfId="2071"/>
    <cellStyle name="Обычный 4 2 6 2 2" xfId="2072"/>
    <cellStyle name="Обычный 4 2 6 2 3" xfId="2073"/>
    <cellStyle name="Обычный 4 2 6 2 4" xfId="2074"/>
    <cellStyle name="Обычный 4 2 6 2 5" xfId="2075"/>
    <cellStyle name="Обычный 4 2 6 2 6" xfId="2076"/>
    <cellStyle name="Обычный 4 2 6 2 7" xfId="2077"/>
    <cellStyle name="Обычный 4 2 6 3" xfId="2078"/>
    <cellStyle name="Обычный 4 2 6 4" xfId="2079"/>
    <cellStyle name="Обычный 4 2 6 5" xfId="2080"/>
    <cellStyle name="Обычный 4 2 6 6" xfId="2081"/>
    <cellStyle name="Обычный 4 2 6 7" xfId="2082"/>
    <cellStyle name="Обычный 4 2 6 8" xfId="2083"/>
    <cellStyle name="Обычный 4 2 7" xfId="2084"/>
    <cellStyle name="Обычный 4 2 7 2" xfId="2085"/>
    <cellStyle name="Обычный 4 2 7 3" xfId="2086"/>
    <cellStyle name="Обычный 4 2 7 4" xfId="2087"/>
    <cellStyle name="Обычный 4 2 7 5" xfId="2088"/>
    <cellStyle name="Обычный 4 2 7 6" xfId="2089"/>
    <cellStyle name="Обычный 4 2 7 7" xfId="2090"/>
    <cellStyle name="Обычный 4 2 8" xfId="2091"/>
    <cellStyle name="Обычный 4 2 9" xfId="2092"/>
    <cellStyle name="Обычный 4 20" xfId="2093"/>
    <cellStyle name="Обычный 4 21" xfId="2094"/>
    <cellStyle name="Обычный 4 22" xfId="2095"/>
    <cellStyle name="Обычный 4 23" xfId="2096"/>
    <cellStyle name="Обычный 4 24" xfId="2097"/>
    <cellStyle name="Обычный 4 25" xfId="2098"/>
    <cellStyle name="Обычный 4 26" xfId="2099"/>
    <cellStyle name="Обычный 4 27" xfId="2100"/>
    <cellStyle name="Обычный 4 28" xfId="2101"/>
    <cellStyle name="Обычный 4 29" xfId="2102"/>
    <cellStyle name="Обычный 4 3" xfId="2103"/>
    <cellStyle name="Обычный 4 3 10" xfId="2104"/>
    <cellStyle name="Обычный 4 3 11" xfId="2105"/>
    <cellStyle name="Обычный 4 3 2" xfId="2106"/>
    <cellStyle name="Обычный 4 3 2 2" xfId="2107"/>
    <cellStyle name="Обычный 4 3 2 2 2" xfId="2108"/>
    <cellStyle name="Обычный 4 3 2 2 2 2" xfId="2109"/>
    <cellStyle name="Обычный 4 3 2 2 2 3" xfId="2110"/>
    <cellStyle name="Обычный 4 3 2 2 2 4" xfId="2111"/>
    <cellStyle name="Обычный 4 3 2 2 2 5" xfId="2112"/>
    <cellStyle name="Обычный 4 3 2 2 2 6" xfId="2113"/>
    <cellStyle name="Обычный 4 3 2 2 2 7" xfId="2114"/>
    <cellStyle name="Обычный 4 3 2 2 3" xfId="2115"/>
    <cellStyle name="Обычный 4 3 2 2 4" xfId="2116"/>
    <cellStyle name="Обычный 4 3 2 2 5" xfId="2117"/>
    <cellStyle name="Обычный 4 3 2 2 6" xfId="2118"/>
    <cellStyle name="Обычный 4 3 2 2 7" xfId="2119"/>
    <cellStyle name="Обычный 4 3 2 2 8" xfId="2120"/>
    <cellStyle name="Обычный 4 3 2 3" xfId="2121"/>
    <cellStyle name="Обычный 4 3 2 3 2" xfId="2122"/>
    <cellStyle name="Обычный 4 3 2 3 3" xfId="2123"/>
    <cellStyle name="Обычный 4 3 2 3 4" xfId="2124"/>
    <cellStyle name="Обычный 4 3 2 3 5" xfId="2125"/>
    <cellStyle name="Обычный 4 3 2 3 6" xfId="2126"/>
    <cellStyle name="Обычный 4 3 2 3 7" xfId="2127"/>
    <cellStyle name="Обычный 4 3 2 4" xfId="2128"/>
    <cellStyle name="Обычный 4 3 2 5" xfId="2129"/>
    <cellStyle name="Обычный 4 3 2 6" xfId="2130"/>
    <cellStyle name="Обычный 4 3 2 7" xfId="2131"/>
    <cellStyle name="Обычный 4 3 2 8" xfId="2132"/>
    <cellStyle name="Обычный 4 3 2 9" xfId="2133"/>
    <cellStyle name="Обычный 4 3 3" xfId="2134"/>
    <cellStyle name="Обычный 4 3 3 2" xfId="2135"/>
    <cellStyle name="Обычный 4 3 3 2 2" xfId="2136"/>
    <cellStyle name="Обычный 4 3 3 2 3" xfId="2137"/>
    <cellStyle name="Обычный 4 3 3 2 4" xfId="2138"/>
    <cellStyle name="Обычный 4 3 3 2 5" xfId="2139"/>
    <cellStyle name="Обычный 4 3 3 2 6" xfId="2140"/>
    <cellStyle name="Обычный 4 3 3 2 7" xfId="2141"/>
    <cellStyle name="Обычный 4 3 3 3" xfId="2142"/>
    <cellStyle name="Обычный 4 3 3 4" xfId="2143"/>
    <cellStyle name="Обычный 4 3 3 5" xfId="2144"/>
    <cellStyle name="Обычный 4 3 3 6" xfId="2145"/>
    <cellStyle name="Обычный 4 3 3 7" xfId="2146"/>
    <cellStyle name="Обычный 4 3 3 8" xfId="2147"/>
    <cellStyle name="Обычный 4 3 4" xfId="2148"/>
    <cellStyle name="Обычный 4 3 4 2" xfId="2149"/>
    <cellStyle name="Обычный 4 3 4 2 2" xfId="2150"/>
    <cellStyle name="Обычный 4 3 4 2 3" xfId="2151"/>
    <cellStyle name="Обычный 4 3 4 2 4" xfId="2152"/>
    <cellStyle name="Обычный 4 3 4 2 5" xfId="2153"/>
    <cellStyle name="Обычный 4 3 4 2 6" xfId="2154"/>
    <cellStyle name="Обычный 4 3 4 2 7" xfId="2155"/>
    <cellStyle name="Обычный 4 3 4 3" xfId="2156"/>
    <cellStyle name="Обычный 4 3 4 4" xfId="2157"/>
    <cellStyle name="Обычный 4 3 4 5" xfId="2158"/>
    <cellStyle name="Обычный 4 3 4 6" xfId="2159"/>
    <cellStyle name="Обычный 4 3 4 7" xfId="2160"/>
    <cellStyle name="Обычный 4 3 4 8" xfId="2161"/>
    <cellStyle name="Обычный 4 3 5" xfId="2162"/>
    <cellStyle name="Обычный 4 3 5 2" xfId="2163"/>
    <cellStyle name="Обычный 4 3 5 3" xfId="2164"/>
    <cellStyle name="Обычный 4 3 5 4" xfId="2165"/>
    <cellStyle name="Обычный 4 3 5 5" xfId="2166"/>
    <cellStyle name="Обычный 4 3 5 6" xfId="2167"/>
    <cellStyle name="Обычный 4 3 5 7" xfId="2168"/>
    <cellStyle name="Обычный 4 3 6" xfId="2169"/>
    <cellStyle name="Обычный 4 3 7" xfId="2170"/>
    <cellStyle name="Обычный 4 3 8" xfId="2171"/>
    <cellStyle name="Обычный 4 3 9" xfId="2172"/>
    <cellStyle name="Обычный 4 30" xfId="2173"/>
    <cellStyle name="Обычный 4 31" xfId="2174"/>
    <cellStyle name="Обычный 4 32" xfId="2175"/>
    <cellStyle name="Обычный 4 33" xfId="2176"/>
    <cellStyle name="Обычный 4 34" xfId="2177"/>
    <cellStyle name="Обычный 4 35" xfId="2178"/>
    <cellStyle name="Обычный 4 36" xfId="2179"/>
    <cellStyle name="Обычный 4 37" xfId="2180"/>
    <cellStyle name="Обычный 4 38" xfId="2181"/>
    <cellStyle name="Обычный 4 39" xfId="2182"/>
    <cellStyle name="Обычный 4 4" xfId="2183"/>
    <cellStyle name="Обычный 4 4 10" xfId="2184"/>
    <cellStyle name="Обычный 4 4 11" xfId="2185"/>
    <cellStyle name="Обычный 4 4 2" xfId="2186"/>
    <cellStyle name="Обычный 4 4 2 2" xfId="2187"/>
    <cellStyle name="Обычный 4 4 2 2 2" xfId="2188"/>
    <cellStyle name="Обычный 4 4 2 2 2 2" xfId="2189"/>
    <cellStyle name="Обычный 4 4 2 2 2 3" xfId="2190"/>
    <cellStyle name="Обычный 4 4 2 2 2 4" xfId="2191"/>
    <cellStyle name="Обычный 4 4 2 2 2 5" xfId="2192"/>
    <cellStyle name="Обычный 4 4 2 2 2 6" xfId="2193"/>
    <cellStyle name="Обычный 4 4 2 2 2 7" xfId="2194"/>
    <cellStyle name="Обычный 4 4 2 2 3" xfId="2195"/>
    <cellStyle name="Обычный 4 4 2 2 4" xfId="2196"/>
    <cellStyle name="Обычный 4 4 2 2 5" xfId="2197"/>
    <cellStyle name="Обычный 4 4 2 2 6" xfId="2198"/>
    <cellStyle name="Обычный 4 4 2 2 7" xfId="2199"/>
    <cellStyle name="Обычный 4 4 2 2 8" xfId="2200"/>
    <cellStyle name="Обычный 4 4 2 3" xfId="2201"/>
    <cellStyle name="Обычный 4 4 2 3 2" xfId="2202"/>
    <cellStyle name="Обычный 4 4 2 3 3" xfId="2203"/>
    <cellStyle name="Обычный 4 4 2 3 4" xfId="2204"/>
    <cellStyle name="Обычный 4 4 2 3 5" xfId="2205"/>
    <cellStyle name="Обычный 4 4 2 3 6" xfId="2206"/>
    <cellStyle name="Обычный 4 4 2 3 7" xfId="2207"/>
    <cellStyle name="Обычный 4 4 2 4" xfId="2208"/>
    <cellStyle name="Обычный 4 4 2 5" xfId="2209"/>
    <cellStyle name="Обычный 4 4 2 6" xfId="2210"/>
    <cellStyle name="Обычный 4 4 2 7" xfId="2211"/>
    <cellStyle name="Обычный 4 4 2 8" xfId="2212"/>
    <cellStyle name="Обычный 4 4 2 9" xfId="2213"/>
    <cellStyle name="Обычный 4 4 3" xfId="2214"/>
    <cellStyle name="Обычный 4 4 3 2" xfId="2215"/>
    <cellStyle name="Обычный 4 4 3 2 2" xfId="2216"/>
    <cellStyle name="Обычный 4 4 3 2 3" xfId="2217"/>
    <cellStyle name="Обычный 4 4 3 2 4" xfId="2218"/>
    <cellStyle name="Обычный 4 4 3 2 5" xfId="2219"/>
    <cellStyle name="Обычный 4 4 3 2 6" xfId="2220"/>
    <cellStyle name="Обычный 4 4 3 2 7" xfId="2221"/>
    <cellStyle name="Обычный 4 4 3 3" xfId="2222"/>
    <cellStyle name="Обычный 4 4 3 4" xfId="2223"/>
    <cellStyle name="Обычный 4 4 3 5" xfId="2224"/>
    <cellStyle name="Обычный 4 4 3 6" xfId="2225"/>
    <cellStyle name="Обычный 4 4 3 7" xfId="2226"/>
    <cellStyle name="Обычный 4 4 3 8" xfId="2227"/>
    <cellStyle name="Обычный 4 4 4" xfId="2228"/>
    <cellStyle name="Обычный 4 4 4 2" xfId="2229"/>
    <cellStyle name="Обычный 4 4 4 2 2" xfId="2230"/>
    <cellStyle name="Обычный 4 4 4 2 3" xfId="2231"/>
    <cellStyle name="Обычный 4 4 4 2 4" xfId="2232"/>
    <cellStyle name="Обычный 4 4 4 2 5" xfId="2233"/>
    <cellStyle name="Обычный 4 4 4 2 6" xfId="2234"/>
    <cellStyle name="Обычный 4 4 4 2 7" xfId="2235"/>
    <cellStyle name="Обычный 4 4 4 3" xfId="2236"/>
    <cellStyle name="Обычный 4 4 4 4" xfId="2237"/>
    <cellStyle name="Обычный 4 4 4 5" xfId="2238"/>
    <cellStyle name="Обычный 4 4 4 6" xfId="2239"/>
    <cellStyle name="Обычный 4 4 4 7" xfId="2240"/>
    <cellStyle name="Обычный 4 4 4 8" xfId="2241"/>
    <cellStyle name="Обычный 4 4 5" xfId="2242"/>
    <cellStyle name="Обычный 4 4 5 2" xfId="2243"/>
    <cellStyle name="Обычный 4 4 5 3" xfId="2244"/>
    <cellStyle name="Обычный 4 4 5 4" xfId="2245"/>
    <cellStyle name="Обычный 4 4 5 5" xfId="2246"/>
    <cellStyle name="Обычный 4 4 5 6" xfId="2247"/>
    <cellStyle name="Обычный 4 4 5 7" xfId="2248"/>
    <cellStyle name="Обычный 4 4 6" xfId="2249"/>
    <cellStyle name="Обычный 4 4 7" xfId="2250"/>
    <cellStyle name="Обычный 4 4 8" xfId="2251"/>
    <cellStyle name="Обычный 4 4 9" xfId="2252"/>
    <cellStyle name="Обычный 4 40" xfId="2253"/>
    <cellStyle name="Обычный 4 5" xfId="2254"/>
    <cellStyle name="Обычный 4 5 2" xfId="2255"/>
    <cellStyle name="Обычный 4 5 2 2" xfId="2256"/>
    <cellStyle name="Обычный 4 5 2 2 2" xfId="2257"/>
    <cellStyle name="Обычный 4 5 2 2 3" xfId="2258"/>
    <cellStyle name="Обычный 4 5 2 2 4" xfId="2259"/>
    <cellStyle name="Обычный 4 5 2 2 5" xfId="2260"/>
    <cellStyle name="Обычный 4 5 2 2 6" xfId="2261"/>
    <cellStyle name="Обычный 4 5 2 2 7" xfId="2262"/>
    <cellStyle name="Обычный 4 5 2 3" xfId="2263"/>
    <cellStyle name="Обычный 4 5 2 4" xfId="2264"/>
    <cellStyle name="Обычный 4 5 2 5" xfId="2265"/>
    <cellStyle name="Обычный 4 5 2 6" xfId="2266"/>
    <cellStyle name="Обычный 4 5 2 7" xfId="2267"/>
    <cellStyle name="Обычный 4 5 2 8" xfId="2268"/>
    <cellStyle name="Обычный 4 5 3" xfId="2269"/>
    <cellStyle name="Обычный 4 5 3 2" xfId="2270"/>
    <cellStyle name="Обычный 4 5 3 3" xfId="2271"/>
    <cellStyle name="Обычный 4 5 3 4" xfId="2272"/>
    <cellStyle name="Обычный 4 5 3 5" xfId="2273"/>
    <cellStyle name="Обычный 4 5 3 6" xfId="2274"/>
    <cellStyle name="Обычный 4 5 3 7" xfId="2275"/>
    <cellStyle name="Обычный 4 5 4" xfId="2276"/>
    <cellStyle name="Обычный 4 5 5" xfId="2277"/>
    <cellStyle name="Обычный 4 5 6" xfId="2278"/>
    <cellStyle name="Обычный 4 5 7" xfId="2279"/>
    <cellStyle name="Обычный 4 5 8" xfId="2280"/>
    <cellStyle name="Обычный 4 5 9" xfId="2281"/>
    <cellStyle name="Обычный 4 6" xfId="2282"/>
    <cellStyle name="Обычный 4 6 2" xfId="2283"/>
    <cellStyle name="Обычный 4 6 2 2" xfId="2284"/>
    <cellStyle name="Обычный 4 6 2 3" xfId="2285"/>
    <cellStyle name="Обычный 4 6 2 4" xfId="2286"/>
    <cellStyle name="Обычный 4 6 2 5" xfId="2287"/>
    <cellStyle name="Обычный 4 6 2 6" xfId="2288"/>
    <cellStyle name="Обычный 4 6 2 7" xfId="2289"/>
    <cellStyle name="Обычный 4 6 3" xfId="2290"/>
    <cellStyle name="Обычный 4 6 4" xfId="2291"/>
    <cellStyle name="Обычный 4 6 5" xfId="2292"/>
    <cellStyle name="Обычный 4 6 6" xfId="2293"/>
    <cellStyle name="Обычный 4 6 7" xfId="2294"/>
    <cellStyle name="Обычный 4 6 8" xfId="2295"/>
    <cellStyle name="Обычный 4 7" xfId="2296"/>
    <cellStyle name="Обычный 4 7 2" xfId="2297"/>
    <cellStyle name="Обычный 4 7 2 2" xfId="2298"/>
    <cellStyle name="Обычный 4 7 2 3" xfId="2299"/>
    <cellStyle name="Обычный 4 7 2 4" xfId="2300"/>
    <cellStyle name="Обычный 4 7 2 5" xfId="2301"/>
    <cellStyle name="Обычный 4 7 2 6" xfId="2302"/>
    <cellStyle name="Обычный 4 7 2 7" xfId="2303"/>
    <cellStyle name="Обычный 4 7 3" xfId="2304"/>
    <cellStyle name="Обычный 4 7 4" xfId="2305"/>
    <cellStyle name="Обычный 4 7 5" xfId="2306"/>
    <cellStyle name="Обычный 4 7 6" xfId="2307"/>
    <cellStyle name="Обычный 4 7 7" xfId="2308"/>
    <cellStyle name="Обычный 4 7 8" xfId="2309"/>
    <cellStyle name="Обычный 4 8" xfId="2310"/>
    <cellStyle name="Обычный 4 8 2" xfId="2311"/>
    <cellStyle name="Обычный 4 8 3" xfId="2312"/>
    <cellStyle name="Обычный 4 8 4" xfId="2313"/>
    <cellStyle name="Обычный 4 8 5" xfId="2314"/>
    <cellStyle name="Обычный 4 8 6" xfId="2315"/>
    <cellStyle name="Обычный 4 8 7" xfId="2316"/>
    <cellStyle name="Обычный 4 9" xfId="2317"/>
    <cellStyle name="Обычный 40" xfId="2318"/>
    <cellStyle name="Обычный 41" xfId="2319"/>
    <cellStyle name="Обычный 42" xfId="2320"/>
    <cellStyle name="Обычный 43" xfId="2321"/>
    <cellStyle name="Обычный 44" xfId="2322"/>
    <cellStyle name="Обычный 45" xfId="2323"/>
    <cellStyle name="Обычный 46" xfId="2324"/>
    <cellStyle name="Обычный 47" xfId="2325"/>
    <cellStyle name="Обычный 48" xfId="2326"/>
    <cellStyle name="Обычный 49" xfId="2327"/>
    <cellStyle name="Обычный 5" xfId="2"/>
    <cellStyle name="Обычный 5 10" xfId="2329"/>
    <cellStyle name="Обычный 5 11" xfId="2330"/>
    <cellStyle name="Обычный 5 12" xfId="2331"/>
    <cellStyle name="Обычный 5 13" xfId="2332"/>
    <cellStyle name="Обычный 5 14" xfId="2333"/>
    <cellStyle name="Обычный 5 15" xfId="2334"/>
    <cellStyle name="Обычный 5 16" xfId="2335"/>
    <cellStyle name="Обычный 5 17" xfId="2336"/>
    <cellStyle name="Обычный 5 18" xfId="2337"/>
    <cellStyle name="Обычный 5 19" xfId="2338"/>
    <cellStyle name="Обычный 5 2" xfId="2328"/>
    <cellStyle name="Обычный 5 2 10" xfId="2339"/>
    <cellStyle name="Обычный 5 2 11" xfId="2340"/>
    <cellStyle name="Обычный 5 2 12" xfId="2341"/>
    <cellStyle name="Обычный 5 2 13" xfId="2342"/>
    <cellStyle name="Обычный 5 2 2" xfId="2343"/>
    <cellStyle name="Обычный 5 2 2 10" xfId="2344"/>
    <cellStyle name="Обычный 5 2 2 11" xfId="2345"/>
    <cellStyle name="Обычный 5 2 2 2" xfId="2346"/>
    <cellStyle name="Обычный 5 2 2 2 2" xfId="2347"/>
    <cellStyle name="Обычный 5 2 2 2 2 2" xfId="2348"/>
    <cellStyle name="Обычный 5 2 2 2 2 2 2" xfId="2349"/>
    <cellStyle name="Обычный 5 2 2 2 2 2 3" xfId="2350"/>
    <cellStyle name="Обычный 5 2 2 2 2 2 4" xfId="2351"/>
    <cellStyle name="Обычный 5 2 2 2 2 2 5" xfId="2352"/>
    <cellStyle name="Обычный 5 2 2 2 2 2 6" xfId="2353"/>
    <cellStyle name="Обычный 5 2 2 2 2 2 7" xfId="2354"/>
    <cellStyle name="Обычный 5 2 2 2 2 3" xfId="2355"/>
    <cellStyle name="Обычный 5 2 2 2 2 4" xfId="2356"/>
    <cellStyle name="Обычный 5 2 2 2 2 5" xfId="2357"/>
    <cellStyle name="Обычный 5 2 2 2 2 6" xfId="2358"/>
    <cellStyle name="Обычный 5 2 2 2 2 7" xfId="2359"/>
    <cellStyle name="Обычный 5 2 2 2 2 8" xfId="2360"/>
    <cellStyle name="Обычный 5 2 2 2 3" xfId="2361"/>
    <cellStyle name="Обычный 5 2 2 2 3 2" xfId="2362"/>
    <cellStyle name="Обычный 5 2 2 2 3 3" xfId="2363"/>
    <cellStyle name="Обычный 5 2 2 2 3 4" xfId="2364"/>
    <cellStyle name="Обычный 5 2 2 2 3 5" xfId="2365"/>
    <cellStyle name="Обычный 5 2 2 2 3 6" xfId="2366"/>
    <cellStyle name="Обычный 5 2 2 2 3 7" xfId="2367"/>
    <cellStyle name="Обычный 5 2 2 2 4" xfId="2368"/>
    <cellStyle name="Обычный 5 2 2 2 5" xfId="2369"/>
    <cellStyle name="Обычный 5 2 2 2 6" xfId="2370"/>
    <cellStyle name="Обычный 5 2 2 2 7" xfId="2371"/>
    <cellStyle name="Обычный 5 2 2 2 8" xfId="2372"/>
    <cellStyle name="Обычный 5 2 2 2 9" xfId="2373"/>
    <cellStyle name="Обычный 5 2 2 3" xfId="2374"/>
    <cellStyle name="Обычный 5 2 2 3 2" xfId="2375"/>
    <cellStyle name="Обычный 5 2 2 3 2 2" xfId="2376"/>
    <cellStyle name="Обычный 5 2 2 3 2 3" xfId="2377"/>
    <cellStyle name="Обычный 5 2 2 3 2 4" xfId="2378"/>
    <cellStyle name="Обычный 5 2 2 3 2 5" xfId="2379"/>
    <cellStyle name="Обычный 5 2 2 3 2 6" xfId="2380"/>
    <cellStyle name="Обычный 5 2 2 3 2 7" xfId="2381"/>
    <cellStyle name="Обычный 5 2 2 3 3" xfId="2382"/>
    <cellStyle name="Обычный 5 2 2 3 4" xfId="2383"/>
    <cellStyle name="Обычный 5 2 2 3 5" xfId="2384"/>
    <cellStyle name="Обычный 5 2 2 3 6" xfId="2385"/>
    <cellStyle name="Обычный 5 2 2 3 7" xfId="2386"/>
    <cellStyle name="Обычный 5 2 2 3 8" xfId="2387"/>
    <cellStyle name="Обычный 5 2 2 4" xfId="2388"/>
    <cellStyle name="Обычный 5 2 2 4 2" xfId="2389"/>
    <cellStyle name="Обычный 5 2 2 4 2 2" xfId="2390"/>
    <cellStyle name="Обычный 5 2 2 4 2 3" xfId="2391"/>
    <cellStyle name="Обычный 5 2 2 4 2 4" xfId="2392"/>
    <cellStyle name="Обычный 5 2 2 4 2 5" xfId="2393"/>
    <cellStyle name="Обычный 5 2 2 4 2 6" xfId="2394"/>
    <cellStyle name="Обычный 5 2 2 4 2 7" xfId="2395"/>
    <cellStyle name="Обычный 5 2 2 4 3" xfId="2396"/>
    <cellStyle name="Обычный 5 2 2 4 4" xfId="2397"/>
    <cellStyle name="Обычный 5 2 2 4 5" xfId="2398"/>
    <cellStyle name="Обычный 5 2 2 4 6" xfId="2399"/>
    <cellStyle name="Обычный 5 2 2 4 7" xfId="2400"/>
    <cellStyle name="Обычный 5 2 2 4 8" xfId="2401"/>
    <cellStyle name="Обычный 5 2 2 5" xfId="2402"/>
    <cellStyle name="Обычный 5 2 2 5 2" xfId="2403"/>
    <cellStyle name="Обычный 5 2 2 5 3" xfId="2404"/>
    <cellStyle name="Обычный 5 2 2 5 4" xfId="2405"/>
    <cellStyle name="Обычный 5 2 2 5 5" xfId="2406"/>
    <cellStyle name="Обычный 5 2 2 5 6" xfId="2407"/>
    <cellStyle name="Обычный 5 2 2 5 7" xfId="2408"/>
    <cellStyle name="Обычный 5 2 2 6" xfId="2409"/>
    <cellStyle name="Обычный 5 2 2 7" xfId="2410"/>
    <cellStyle name="Обычный 5 2 2 8" xfId="2411"/>
    <cellStyle name="Обычный 5 2 2 9" xfId="2412"/>
    <cellStyle name="Обычный 5 2 3" xfId="2413"/>
    <cellStyle name="Обычный 5 2 3 10" xfId="2414"/>
    <cellStyle name="Обычный 5 2 3 11" xfId="2415"/>
    <cellStyle name="Обычный 5 2 3 2" xfId="2416"/>
    <cellStyle name="Обычный 5 2 3 2 2" xfId="2417"/>
    <cellStyle name="Обычный 5 2 3 2 2 2" xfId="2418"/>
    <cellStyle name="Обычный 5 2 3 2 2 2 2" xfId="2419"/>
    <cellStyle name="Обычный 5 2 3 2 2 2 3" xfId="2420"/>
    <cellStyle name="Обычный 5 2 3 2 2 2 4" xfId="2421"/>
    <cellStyle name="Обычный 5 2 3 2 2 2 5" xfId="2422"/>
    <cellStyle name="Обычный 5 2 3 2 2 2 6" xfId="2423"/>
    <cellStyle name="Обычный 5 2 3 2 2 2 7" xfId="2424"/>
    <cellStyle name="Обычный 5 2 3 2 2 3" xfId="2425"/>
    <cellStyle name="Обычный 5 2 3 2 2 4" xfId="2426"/>
    <cellStyle name="Обычный 5 2 3 2 2 5" xfId="2427"/>
    <cellStyle name="Обычный 5 2 3 2 2 6" xfId="2428"/>
    <cellStyle name="Обычный 5 2 3 2 2 7" xfId="2429"/>
    <cellStyle name="Обычный 5 2 3 2 2 8" xfId="2430"/>
    <cellStyle name="Обычный 5 2 3 2 3" xfId="2431"/>
    <cellStyle name="Обычный 5 2 3 2 3 2" xfId="2432"/>
    <cellStyle name="Обычный 5 2 3 2 3 3" xfId="2433"/>
    <cellStyle name="Обычный 5 2 3 2 3 4" xfId="2434"/>
    <cellStyle name="Обычный 5 2 3 2 3 5" xfId="2435"/>
    <cellStyle name="Обычный 5 2 3 2 3 6" xfId="2436"/>
    <cellStyle name="Обычный 5 2 3 2 3 7" xfId="2437"/>
    <cellStyle name="Обычный 5 2 3 2 4" xfId="2438"/>
    <cellStyle name="Обычный 5 2 3 2 5" xfId="2439"/>
    <cellStyle name="Обычный 5 2 3 2 6" xfId="2440"/>
    <cellStyle name="Обычный 5 2 3 2 7" xfId="2441"/>
    <cellStyle name="Обычный 5 2 3 2 8" xfId="2442"/>
    <cellStyle name="Обычный 5 2 3 2 9" xfId="2443"/>
    <cellStyle name="Обычный 5 2 3 3" xfId="2444"/>
    <cellStyle name="Обычный 5 2 3 3 2" xfId="2445"/>
    <cellStyle name="Обычный 5 2 3 3 2 2" xfId="2446"/>
    <cellStyle name="Обычный 5 2 3 3 2 3" xfId="2447"/>
    <cellStyle name="Обычный 5 2 3 3 2 4" xfId="2448"/>
    <cellStyle name="Обычный 5 2 3 3 2 5" xfId="2449"/>
    <cellStyle name="Обычный 5 2 3 3 2 6" xfId="2450"/>
    <cellStyle name="Обычный 5 2 3 3 2 7" xfId="2451"/>
    <cellStyle name="Обычный 5 2 3 3 3" xfId="2452"/>
    <cellStyle name="Обычный 5 2 3 3 4" xfId="2453"/>
    <cellStyle name="Обычный 5 2 3 3 5" xfId="2454"/>
    <cellStyle name="Обычный 5 2 3 3 6" xfId="2455"/>
    <cellStyle name="Обычный 5 2 3 3 7" xfId="2456"/>
    <cellStyle name="Обычный 5 2 3 3 8" xfId="2457"/>
    <cellStyle name="Обычный 5 2 3 4" xfId="2458"/>
    <cellStyle name="Обычный 5 2 3 4 2" xfId="2459"/>
    <cellStyle name="Обычный 5 2 3 4 2 2" xfId="2460"/>
    <cellStyle name="Обычный 5 2 3 4 2 3" xfId="2461"/>
    <cellStyle name="Обычный 5 2 3 4 2 4" xfId="2462"/>
    <cellStyle name="Обычный 5 2 3 4 2 5" xfId="2463"/>
    <cellStyle name="Обычный 5 2 3 4 2 6" xfId="2464"/>
    <cellStyle name="Обычный 5 2 3 4 2 7" xfId="2465"/>
    <cellStyle name="Обычный 5 2 3 4 3" xfId="2466"/>
    <cellStyle name="Обычный 5 2 3 4 4" xfId="2467"/>
    <cellStyle name="Обычный 5 2 3 4 5" xfId="2468"/>
    <cellStyle name="Обычный 5 2 3 4 6" xfId="2469"/>
    <cellStyle name="Обычный 5 2 3 4 7" xfId="2470"/>
    <cellStyle name="Обычный 5 2 3 4 8" xfId="2471"/>
    <cellStyle name="Обычный 5 2 3 5" xfId="2472"/>
    <cellStyle name="Обычный 5 2 3 5 2" xfId="2473"/>
    <cellStyle name="Обычный 5 2 3 5 3" xfId="2474"/>
    <cellStyle name="Обычный 5 2 3 5 4" xfId="2475"/>
    <cellStyle name="Обычный 5 2 3 5 5" xfId="2476"/>
    <cellStyle name="Обычный 5 2 3 5 6" xfId="2477"/>
    <cellStyle name="Обычный 5 2 3 5 7" xfId="2478"/>
    <cellStyle name="Обычный 5 2 3 6" xfId="2479"/>
    <cellStyle name="Обычный 5 2 3 7" xfId="2480"/>
    <cellStyle name="Обычный 5 2 3 8" xfId="2481"/>
    <cellStyle name="Обычный 5 2 3 9" xfId="2482"/>
    <cellStyle name="Обычный 5 2 4" xfId="2483"/>
    <cellStyle name="Обычный 5 2 4 2" xfId="2484"/>
    <cellStyle name="Обычный 5 2 4 2 2" xfId="2485"/>
    <cellStyle name="Обычный 5 2 4 2 2 2" xfId="2486"/>
    <cellStyle name="Обычный 5 2 4 2 2 3" xfId="2487"/>
    <cellStyle name="Обычный 5 2 4 2 2 4" xfId="2488"/>
    <cellStyle name="Обычный 5 2 4 2 2 5" xfId="2489"/>
    <cellStyle name="Обычный 5 2 4 2 2 6" xfId="2490"/>
    <cellStyle name="Обычный 5 2 4 2 2 7" xfId="2491"/>
    <cellStyle name="Обычный 5 2 4 2 3" xfId="2492"/>
    <cellStyle name="Обычный 5 2 4 2 4" xfId="2493"/>
    <cellStyle name="Обычный 5 2 4 2 5" xfId="2494"/>
    <cellStyle name="Обычный 5 2 4 2 6" xfId="2495"/>
    <cellStyle name="Обычный 5 2 4 2 7" xfId="2496"/>
    <cellStyle name="Обычный 5 2 4 2 8" xfId="2497"/>
    <cellStyle name="Обычный 5 2 4 3" xfId="2498"/>
    <cellStyle name="Обычный 5 2 4 3 2" xfId="2499"/>
    <cellStyle name="Обычный 5 2 4 3 3" xfId="2500"/>
    <cellStyle name="Обычный 5 2 4 3 4" xfId="2501"/>
    <cellStyle name="Обычный 5 2 4 3 5" xfId="2502"/>
    <cellStyle name="Обычный 5 2 4 3 6" xfId="2503"/>
    <cellStyle name="Обычный 5 2 4 3 7" xfId="2504"/>
    <cellStyle name="Обычный 5 2 4 4" xfId="2505"/>
    <cellStyle name="Обычный 5 2 4 5" xfId="2506"/>
    <cellStyle name="Обычный 5 2 4 6" xfId="2507"/>
    <cellStyle name="Обычный 5 2 4 7" xfId="2508"/>
    <cellStyle name="Обычный 5 2 4 8" xfId="2509"/>
    <cellStyle name="Обычный 5 2 4 9" xfId="2510"/>
    <cellStyle name="Обычный 5 2 5" xfId="2511"/>
    <cellStyle name="Обычный 5 2 5 2" xfId="2512"/>
    <cellStyle name="Обычный 5 2 5 2 2" xfId="2513"/>
    <cellStyle name="Обычный 5 2 5 2 3" xfId="2514"/>
    <cellStyle name="Обычный 5 2 5 2 4" xfId="2515"/>
    <cellStyle name="Обычный 5 2 5 2 5" xfId="2516"/>
    <cellStyle name="Обычный 5 2 5 2 6" xfId="2517"/>
    <cellStyle name="Обычный 5 2 5 2 7" xfId="2518"/>
    <cellStyle name="Обычный 5 2 5 3" xfId="2519"/>
    <cellStyle name="Обычный 5 2 5 4" xfId="2520"/>
    <cellStyle name="Обычный 5 2 5 5" xfId="2521"/>
    <cellStyle name="Обычный 5 2 5 6" xfId="2522"/>
    <cellStyle name="Обычный 5 2 5 7" xfId="2523"/>
    <cellStyle name="Обычный 5 2 5 8" xfId="2524"/>
    <cellStyle name="Обычный 5 2 6" xfId="2525"/>
    <cellStyle name="Обычный 5 2 6 2" xfId="2526"/>
    <cellStyle name="Обычный 5 2 6 2 2" xfId="2527"/>
    <cellStyle name="Обычный 5 2 6 2 3" xfId="2528"/>
    <cellStyle name="Обычный 5 2 6 2 4" xfId="2529"/>
    <cellStyle name="Обычный 5 2 6 2 5" xfId="2530"/>
    <cellStyle name="Обычный 5 2 6 2 6" xfId="2531"/>
    <cellStyle name="Обычный 5 2 6 2 7" xfId="2532"/>
    <cellStyle name="Обычный 5 2 6 3" xfId="2533"/>
    <cellStyle name="Обычный 5 2 6 4" xfId="2534"/>
    <cellStyle name="Обычный 5 2 6 5" xfId="2535"/>
    <cellStyle name="Обычный 5 2 6 6" xfId="2536"/>
    <cellStyle name="Обычный 5 2 6 7" xfId="2537"/>
    <cellStyle name="Обычный 5 2 6 8" xfId="2538"/>
    <cellStyle name="Обычный 5 2 7" xfId="2539"/>
    <cellStyle name="Обычный 5 2 7 2" xfId="2540"/>
    <cellStyle name="Обычный 5 2 7 3" xfId="2541"/>
    <cellStyle name="Обычный 5 2 7 4" xfId="2542"/>
    <cellStyle name="Обычный 5 2 7 5" xfId="2543"/>
    <cellStyle name="Обычный 5 2 7 6" xfId="2544"/>
    <cellStyle name="Обычный 5 2 7 7" xfId="2545"/>
    <cellStyle name="Обычный 5 2 8" xfId="2546"/>
    <cellStyle name="Обычный 5 2 9" xfId="2547"/>
    <cellStyle name="Обычный 5 20" xfId="2548"/>
    <cellStyle name="Обычный 5 21" xfId="2549"/>
    <cellStyle name="Обычный 5 22" xfId="2550"/>
    <cellStyle name="Обычный 5 23" xfId="2551"/>
    <cellStyle name="Обычный 5 24" xfId="2552"/>
    <cellStyle name="Обычный 5 25" xfId="2553"/>
    <cellStyle name="Обычный 5 26" xfId="2554"/>
    <cellStyle name="Обычный 5 27" xfId="2555"/>
    <cellStyle name="Обычный 5 28" xfId="2556"/>
    <cellStyle name="Обычный 5 29" xfId="2557"/>
    <cellStyle name="Обычный 5 3" xfId="2558"/>
    <cellStyle name="Обычный 5 3 10" xfId="2559"/>
    <cellStyle name="Обычный 5 3 11" xfId="2560"/>
    <cellStyle name="Обычный 5 3 2" xfId="2561"/>
    <cellStyle name="Обычный 5 3 2 2" xfId="2562"/>
    <cellStyle name="Обычный 5 3 2 2 2" xfId="2563"/>
    <cellStyle name="Обычный 5 3 2 2 2 2" xfId="2564"/>
    <cellStyle name="Обычный 5 3 2 2 2 3" xfId="2565"/>
    <cellStyle name="Обычный 5 3 2 2 2 4" xfId="2566"/>
    <cellStyle name="Обычный 5 3 2 2 2 5" xfId="2567"/>
    <cellStyle name="Обычный 5 3 2 2 2 6" xfId="2568"/>
    <cellStyle name="Обычный 5 3 2 2 2 7" xfId="2569"/>
    <cellStyle name="Обычный 5 3 2 2 3" xfId="2570"/>
    <cellStyle name="Обычный 5 3 2 2 4" xfId="2571"/>
    <cellStyle name="Обычный 5 3 2 2 5" xfId="2572"/>
    <cellStyle name="Обычный 5 3 2 2 6" xfId="2573"/>
    <cellStyle name="Обычный 5 3 2 2 7" xfId="2574"/>
    <cellStyle name="Обычный 5 3 2 2 8" xfId="2575"/>
    <cellStyle name="Обычный 5 3 2 3" xfId="2576"/>
    <cellStyle name="Обычный 5 3 2 3 2" xfId="2577"/>
    <cellStyle name="Обычный 5 3 2 3 3" xfId="2578"/>
    <cellStyle name="Обычный 5 3 2 3 4" xfId="2579"/>
    <cellStyle name="Обычный 5 3 2 3 5" xfId="2580"/>
    <cellStyle name="Обычный 5 3 2 3 6" xfId="2581"/>
    <cellStyle name="Обычный 5 3 2 3 7" xfId="2582"/>
    <cellStyle name="Обычный 5 3 2 4" xfId="2583"/>
    <cellStyle name="Обычный 5 3 2 5" xfId="2584"/>
    <cellStyle name="Обычный 5 3 2 6" xfId="2585"/>
    <cellStyle name="Обычный 5 3 2 7" xfId="2586"/>
    <cellStyle name="Обычный 5 3 2 8" xfId="2587"/>
    <cellStyle name="Обычный 5 3 2 9" xfId="2588"/>
    <cellStyle name="Обычный 5 3 3" xfId="2589"/>
    <cellStyle name="Обычный 5 3 3 2" xfId="2590"/>
    <cellStyle name="Обычный 5 3 3 2 2" xfId="2591"/>
    <cellStyle name="Обычный 5 3 3 2 3" xfId="2592"/>
    <cellStyle name="Обычный 5 3 3 2 4" xfId="2593"/>
    <cellStyle name="Обычный 5 3 3 2 5" xfId="2594"/>
    <cellStyle name="Обычный 5 3 3 2 6" xfId="2595"/>
    <cellStyle name="Обычный 5 3 3 2 7" xfId="2596"/>
    <cellStyle name="Обычный 5 3 3 3" xfId="2597"/>
    <cellStyle name="Обычный 5 3 3 4" xfId="2598"/>
    <cellStyle name="Обычный 5 3 3 5" xfId="2599"/>
    <cellStyle name="Обычный 5 3 3 6" xfId="2600"/>
    <cellStyle name="Обычный 5 3 3 7" xfId="2601"/>
    <cellStyle name="Обычный 5 3 3 8" xfId="2602"/>
    <cellStyle name="Обычный 5 3 4" xfId="2603"/>
    <cellStyle name="Обычный 5 3 4 2" xfId="2604"/>
    <cellStyle name="Обычный 5 3 4 2 2" xfId="2605"/>
    <cellStyle name="Обычный 5 3 4 2 3" xfId="2606"/>
    <cellStyle name="Обычный 5 3 4 2 4" xfId="2607"/>
    <cellStyle name="Обычный 5 3 4 2 5" xfId="2608"/>
    <cellStyle name="Обычный 5 3 4 2 6" xfId="2609"/>
    <cellStyle name="Обычный 5 3 4 2 7" xfId="2610"/>
    <cellStyle name="Обычный 5 3 4 3" xfId="2611"/>
    <cellStyle name="Обычный 5 3 4 4" xfId="2612"/>
    <cellStyle name="Обычный 5 3 4 5" xfId="2613"/>
    <cellStyle name="Обычный 5 3 4 6" xfId="2614"/>
    <cellStyle name="Обычный 5 3 4 7" xfId="2615"/>
    <cellStyle name="Обычный 5 3 4 8" xfId="2616"/>
    <cellStyle name="Обычный 5 3 5" xfId="2617"/>
    <cellStyle name="Обычный 5 3 5 2" xfId="2618"/>
    <cellStyle name="Обычный 5 3 5 3" xfId="2619"/>
    <cellStyle name="Обычный 5 3 5 4" xfId="2620"/>
    <cellStyle name="Обычный 5 3 5 5" xfId="2621"/>
    <cellStyle name="Обычный 5 3 5 6" xfId="2622"/>
    <cellStyle name="Обычный 5 3 5 7" xfId="2623"/>
    <cellStyle name="Обычный 5 3 6" xfId="2624"/>
    <cellStyle name="Обычный 5 3 7" xfId="2625"/>
    <cellStyle name="Обычный 5 3 8" xfId="2626"/>
    <cellStyle name="Обычный 5 3 9" xfId="2627"/>
    <cellStyle name="Обычный 5 30" xfId="2628"/>
    <cellStyle name="Обычный 5 31" xfId="2629"/>
    <cellStyle name="Обычный 5 32" xfId="2630"/>
    <cellStyle name="Обычный 5 33" xfId="2631"/>
    <cellStyle name="Обычный 5 34" xfId="2632"/>
    <cellStyle name="Обычный 5 35" xfId="2633"/>
    <cellStyle name="Обычный 5 36" xfId="2634"/>
    <cellStyle name="Обычный 5 37" xfId="2635"/>
    <cellStyle name="Обычный 5 38" xfId="2636"/>
    <cellStyle name="Обычный 5 39" xfId="2637"/>
    <cellStyle name="Обычный 5 4" xfId="2638"/>
    <cellStyle name="Обычный 5 4 10" xfId="2639"/>
    <cellStyle name="Обычный 5 4 11" xfId="2640"/>
    <cellStyle name="Обычный 5 4 2" xfId="2641"/>
    <cellStyle name="Обычный 5 4 2 2" xfId="2642"/>
    <cellStyle name="Обычный 5 4 2 2 2" xfId="2643"/>
    <cellStyle name="Обычный 5 4 2 2 2 2" xfId="2644"/>
    <cellStyle name="Обычный 5 4 2 2 2 3" xfId="2645"/>
    <cellStyle name="Обычный 5 4 2 2 2 4" xfId="2646"/>
    <cellStyle name="Обычный 5 4 2 2 2 5" xfId="2647"/>
    <cellStyle name="Обычный 5 4 2 2 2 6" xfId="2648"/>
    <cellStyle name="Обычный 5 4 2 2 2 7" xfId="2649"/>
    <cellStyle name="Обычный 5 4 2 2 3" xfId="2650"/>
    <cellStyle name="Обычный 5 4 2 2 4" xfId="2651"/>
    <cellStyle name="Обычный 5 4 2 2 5" xfId="2652"/>
    <cellStyle name="Обычный 5 4 2 2 6" xfId="2653"/>
    <cellStyle name="Обычный 5 4 2 2 7" xfId="2654"/>
    <cellStyle name="Обычный 5 4 2 2 8" xfId="2655"/>
    <cellStyle name="Обычный 5 4 2 3" xfId="2656"/>
    <cellStyle name="Обычный 5 4 2 3 2" xfId="2657"/>
    <cellStyle name="Обычный 5 4 2 3 3" xfId="2658"/>
    <cellStyle name="Обычный 5 4 2 3 4" xfId="2659"/>
    <cellStyle name="Обычный 5 4 2 3 5" xfId="2660"/>
    <cellStyle name="Обычный 5 4 2 3 6" xfId="2661"/>
    <cellStyle name="Обычный 5 4 2 3 7" xfId="2662"/>
    <cellStyle name="Обычный 5 4 2 4" xfId="2663"/>
    <cellStyle name="Обычный 5 4 2 5" xfId="2664"/>
    <cellStyle name="Обычный 5 4 2 6" xfId="2665"/>
    <cellStyle name="Обычный 5 4 2 7" xfId="2666"/>
    <cellStyle name="Обычный 5 4 2 8" xfId="2667"/>
    <cellStyle name="Обычный 5 4 2 9" xfId="2668"/>
    <cellStyle name="Обычный 5 4 3" xfId="2669"/>
    <cellStyle name="Обычный 5 4 3 2" xfId="2670"/>
    <cellStyle name="Обычный 5 4 3 2 2" xfId="2671"/>
    <cellStyle name="Обычный 5 4 3 2 3" xfId="2672"/>
    <cellStyle name="Обычный 5 4 3 2 4" xfId="2673"/>
    <cellStyle name="Обычный 5 4 3 2 5" xfId="2674"/>
    <cellStyle name="Обычный 5 4 3 2 6" xfId="2675"/>
    <cellStyle name="Обычный 5 4 3 2 7" xfId="2676"/>
    <cellStyle name="Обычный 5 4 3 3" xfId="2677"/>
    <cellStyle name="Обычный 5 4 3 4" xfId="2678"/>
    <cellStyle name="Обычный 5 4 3 5" xfId="2679"/>
    <cellStyle name="Обычный 5 4 3 6" xfId="2680"/>
    <cellStyle name="Обычный 5 4 3 7" xfId="2681"/>
    <cellStyle name="Обычный 5 4 3 8" xfId="2682"/>
    <cellStyle name="Обычный 5 4 4" xfId="2683"/>
    <cellStyle name="Обычный 5 4 4 2" xfId="2684"/>
    <cellStyle name="Обычный 5 4 4 2 2" xfId="2685"/>
    <cellStyle name="Обычный 5 4 4 2 3" xfId="2686"/>
    <cellStyle name="Обычный 5 4 4 2 4" xfId="2687"/>
    <cellStyle name="Обычный 5 4 4 2 5" xfId="2688"/>
    <cellStyle name="Обычный 5 4 4 2 6" xfId="2689"/>
    <cellStyle name="Обычный 5 4 4 2 7" xfId="2690"/>
    <cellStyle name="Обычный 5 4 4 3" xfId="2691"/>
    <cellStyle name="Обычный 5 4 4 4" xfId="2692"/>
    <cellStyle name="Обычный 5 4 4 5" xfId="2693"/>
    <cellStyle name="Обычный 5 4 4 6" xfId="2694"/>
    <cellStyle name="Обычный 5 4 4 7" xfId="2695"/>
    <cellStyle name="Обычный 5 4 4 8" xfId="2696"/>
    <cellStyle name="Обычный 5 4 5" xfId="2697"/>
    <cellStyle name="Обычный 5 4 5 2" xfId="2698"/>
    <cellStyle name="Обычный 5 4 5 3" xfId="2699"/>
    <cellStyle name="Обычный 5 4 5 4" xfId="2700"/>
    <cellStyle name="Обычный 5 4 5 5" xfId="2701"/>
    <cellStyle name="Обычный 5 4 5 6" xfId="2702"/>
    <cellStyle name="Обычный 5 4 5 7" xfId="2703"/>
    <cellStyle name="Обычный 5 4 6" xfId="2704"/>
    <cellStyle name="Обычный 5 4 7" xfId="2705"/>
    <cellStyle name="Обычный 5 4 8" xfId="2706"/>
    <cellStyle name="Обычный 5 4 9" xfId="2707"/>
    <cellStyle name="Обычный 5 40" xfId="2708"/>
    <cellStyle name="Обычный 5 41" xfId="4631"/>
    <cellStyle name="Обычный 5 42" xfId="4625"/>
    <cellStyle name="Обычный 5 43" xfId="4632"/>
    <cellStyle name="Обычный 5 44" xfId="4630"/>
    <cellStyle name="Обычный 5 45" xfId="4633"/>
    <cellStyle name="Обычный 5 46" xfId="4629"/>
    <cellStyle name="Обычный 5 47" xfId="4634"/>
    <cellStyle name="Обычный 5 48" xfId="4628"/>
    <cellStyle name="Обычный 5 49" xfId="4635"/>
    <cellStyle name="Обычный 5 5" xfId="2709"/>
    <cellStyle name="Обычный 5 5 2" xfId="2710"/>
    <cellStyle name="Обычный 5 5 2 2" xfId="2711"/>
    <cellStyle name="Обычный 5 5 2 2 2" xfId="2712"/>
    <cellStyle name="Обычный 5 5 2 2 3" xfId="2713"/>
    <cellStyle name="Обычный 5 5 2 2 4" xfId="2714"/>
    <cellStyle name="Обычный 5 5 2 2 5" xfId="2715"/>
    <cellStyle name="Обычный 5 5 2 2 6" xfId="2716"/>
    <cellStyle name="Обычный 5 5 2 2 7" xfId="2717"/>
    <cellStyle name="Обычный 5 5 2 3" xfId="2718"/>
    <cellStyle name="Обычный 5 5 2 4" xfId="2719"/>
    <cellStyle name="Обычный 5 5 2 5" xfId="2720"/>
    <cellStyle name="Обычный 5 5 2 6" xfId="2721"/>
    <cellStyle name="Обычный 5 5 2 7" xfId="2722"/>
    <cellStyle name="Обычный 5 5 2 8" xfId="2723"/>
    <cellStyle name="Обычный 5 5 3" xfId="2724"/>
    <cellStyle name="Обычный 5 5 3 2" xfId="2725"/>
    <cellStyle name="Обычный 5 5 3 3" xfId="2726"/>
    <cellStyle name="Обычный 5 5 3 4" xfId="2727"/>
    <cellStyle name="Обычный 5 5 3 5" xfId="2728"/>
    <cellStyle name="Обычный 5 5 3 6" xfId="2729"/>
    <cellStyle name="Обычный 5 5 3 7" xfId="2730"/>
    <cellStyle name="Обычный 5 5 4" xfId="2731"/>
    <cellStyle name="Обычный 5 5 5" xfId="2732"/>
    <cellStyle name="Обычный 5 5 6" xfId="2733"/>
    <cellStyle name="Обычный 5 5 7" xfId="2734"/>
    <cellStyle name="Обычный 5 5 8" xfId="2735"/>
    <cellStyle name="Обычный 5 5 9" xfId="2736"/>
    <cellStyle name="Обычный 5 50" xfId="4627"/>
    <cellStyle name="Обычный 5 51" xfId="4636"/>
    <cellStyle name="Обычный 5 52" xfId="4626"/>
    <cellStyle name="Обычный 5 53" xfId="4637"/>
    <cellStyle name="Обычный 5 6" xfId="2737"/>
    <cellStyle name="Обычный 5 6 2" xfId="2738"/>
    <cellStyle name="Обычный 5 6 2 2" xfId="2739"/>
    <cellStyle name="Обычный 5 6 2 3" xfId="2740"/>
    <cellStyle name="Обычный 5 6 2 4" xfId="2741"/>
    <cellStyle name="Обычный 5 6 2 5" xfId="2742"/>
    <cellStyle name="Обычный 5 6 2 6" xfId="2743"/>
    <cellStyle name="Обычный 5 6 2 7" xfId="2744"/>
    <cellStyle name="Обычный 5 6 3" xfId="2745"/>
    <cellStyle name="Обычный 5 6 4" xfId="2746"/>
    <cellStyle name="Обычный 5 6 5" xfId="2747"/>
    <cellStyle name="Обычный 5 6 6" xfId="2748"/>
    <cellStyle name="Обычный 5 6 7" xfId="2749"/>
    <cellStyle name="Обычный 5 6 8" xfId="2750"/>
    <cellStyle name="Обычный 5 7" xfId="2751"/>
    <cellStyle name="Обычный 5 7 2" xfId="2752"/>
    <cellStyle name="Обычный 5 7 2 2" xfId="2753"/>
    <cellStyle name="Обычный 5 7 2 3" xfId="2754"/>
    <cellStyle name="Обычный 5 7 2 4" xfId="2755"/>
    <cellStyle name="Обычный 5 7 2 5" xfId="2756"/>
    <cellStyle name="Обычный 5 7 2 6" xfId="2757"/>
    <cellStyle name="Обычный 5 7 2 7" xfId="2758"/>
    <cellStyle name="Обычный 5 7 3" xfId="2759"/>
    <cellStyle name="Обычный 5 7 4" xfId="2760"/>
    <cellStyle name="Обычный 5 7 5" xfId="2761"/>
    <cellStyle name="Обычный 5 7 6" xfId="2762"/>
    <cellStyle name="Обычный 5 7 7" xfId="2763"/>
    <cellStyle name="Обычный 5 7 8" xfId="2764"/>
    <cellStyle name="Обычный 5 8" xfId="2765"/>
    <cellStyle name="Обычный 5 8 2" xfId="2766"/>
    <cellStyle name="Обычный 5 8 3" xfId="2767"/>
    <cellStyle name="Обычный 5 8 4" xfId="2768"/>
    <cellStyle name="Обычный 5 8 5" xfId="2769"/>
    <cellStyle name="Обычный 5 8 6" xfId="2770"/>
    <cellStyle name="Обычный 5 8 7" xfId="2771"/>
    <cellStyle name="Обычный 5 9" xfId="2772"/>
    <cellStyle name="Обычный 50" xfId="2773"/>
    <cellStyle name="Обычный 51" xfId="2774"/>
    <cellStyle name="Обычный 52" xfId="2775"/>
    <cellStyle name="Обычный 53" xfId="2776"/>
    <cellStyle name="Обычный 54" xfId="2777"/>
    <cellStyle name="Обычный 55" xfId="2778"/>
    <cellStyle name="Обычный 56" xfId="2779"/>
    <cellStyle name="Обычный 57" xfId="2780"/>
    <cellStyle name="Обычный 58" xfId="2781"/>
    <cellStyle name="Обычный 59" xfId="2782"/>
    <cellStyle name="Обычный 6" xfId="2783"/>
    <cellStyle name="Обычный 6 10" xfId="2784"/>
    <cellStyle name="Обычный 6 10 2" xfId="2785"/>
    <cellStyle name="Обычный 6 10 3" xfId="2786"/>
    <cellStyle name="Обычный 6 11" xfId="2787"/>
    <cellStyle name="Обычный 6 11 2" xfId="2788"/>
    <cellStyle name="Обычный 6 11 3" xfId="2789"/>
    <cellStyle name="Обычный 6 12" xfId="2790"/>
    <cellStyle name="Обычный 6 12 2" xfId="2791"/>
    <cellStyle name="Обычный 6 12 3" xfId="2792"/>
    <cellStyle name="Обычный 6 13" xfId="2793"/>
    <cellStyle name="Обычный 6 13 2" xfId="2794"/>
    <cellStyle name="Обычный 6 13 3" xfId="2795"/>
    <cellStyle name="Обычный 6 14" xfId="2796"/>
    <cellStyle name="Обычный 6 14 2" xfId="2797"/>
    <cellStyle name="Обычный 6 14 3" xfId="2798"/>
    <cellStyle name="Обычный 6 15" xfId="2799"/>
    <cellStyle name="Обычный 6 16" xfId="2800"/>
    <cellStyle name="Обычный 6 17" xfId="2801"/>
    <cellStyle name="Обычный 6 18" xfId="2802"/>
    <cellStyle name="Обычный 6 19" xfId="2803"/>
    <cellStyle name="Обычный 6 2" xfId="2804"/>
    <cellStyle name="Обычный 6 2 10" xfId="2805"/>
    <cellStyle name="Обычный 6 2 11" xfId="2806"/>
    <cellStyle name="Обычный 6 2 12" xfId="2807"/>
    <cellStyle name="Обычный 6 2 13" xfId="2808"/>
    <cellStyle name="Обычный 6 2 14" xfId="2809"/>
    <cellStyle name="Обычный 6 2 2" xfId="2810"/>
    <cellStyle name="Обычный 6 2 2 10" xfId="2811"/>
    <cellStyle name="Обычный 6 2 2 11" xfId="2812"/>
    <cellStyle name="Обычный 6 2 2 2" xfId="2813"/>
    <cellStyle name="Обычный 6 2 2 2 2" xfId="2814"/>
    <cellStyle name="Обычный 6 2 2 2 2 2" xfId="2815"/>
    <cellStyle name="Обычный 6 2 2 2 2 2 2" xfId="2816"/>
    <cellStyle name="Обычный 6 2 2 2 2 2 3" xfId="2817"/>
    <cellStyle name="Обычный 6 2 2 2 2 2 4" xfId="2818"/>
    <cellStyle name="Обычный 6 2 2 2 2 2 5" xfId="2819"/>
    <cellStyle name="Обычный 6 2 2 2 2 2 6" xfId="2820"/>
    <cellStyle name="Обычный 6 2 2 2 2 2 7" xfId="2821"/>
    <cellStyle name="Обычный 6 2 2 2 2 3" xfId="2822"/>
    <cellStyle name="Обычный 6 2 2 2 2 4" xfId="2823"/>
    <cellStyle name="Обычный 6 2 2 2 2 5" xfId="2824"/>
    <cellStyle name="Обычный 6 2 2 2 2 6" xfId="2825"/>
    <cellStyle name="Обычный 6 2 2 2 2 7" xfId="2826"/>
    <cellStyle name="Обычный 6 2 2 2 2 8" xfId="2827"/>
    <cellStyle name="Обычный 6 2 2 2 3" xfId="2828"/>
    <cellStyle name="Обычный 6 2 2 2 3 2" xfId="2829"/>
    <cellStyle name="Обычный 6 2 2 2 3 3" xfId="2830"/>
    <cellStyle name="Обычный 6 2 2 2 3 4" xfId="2831"/>
    <cellStyle name="Обычный 6 2 2 2 3 5" xfId="2832"/>
    <cellStyle name="Обычный 6 2 2 2 3 6" xfId="2833"/>
    <cellStyle name="Обычный 6 2 2 2 3 7" xfId="2834"/>
    <cellStyle name="Обычный 6 2 2 2 4" xfId="2835"/>
    <cellStyle name="Обычный 6 2 2 2 5" xfId="2836"/>
    <cellStyle name="Обычный 6 2 2 2 6" xfId="2837"/>
    <cellStyle name="Обычный 6 2 2 2 7" xfId="2838"/>
    <cellStyle name="Обычный 6 2 2 2 8" xfId="2839"/>
    <cellStyle name="Обычный 6 2 2 2 9" xfId="2840"/>
    <cellStyle name="Обычный 6 2 2 3" xfId="2841"/>
    <cellStyle name="Обычный 6 2 2 3 2" xfId="2842"/>
    <cellStyle name="Обычный 6 2 2 3 2 2" xfId="2843"/>
    <cellStyle name="Обычный 6 2 2 3 2 3" xfId="2844"/>
    <cellStyle name="Обычный 6 2 2 3 2 4" xfId="2845"/>
    <cellStyle name="Обычный 6 2 2 3 2 5" xfId="2846"/>
    <cellStyle name="Обычный 6 2 2 3 2 6" xfId="2847"/>
    <cellStyle name="Обычный 6 2 2 3 2 7" xfId="2848"/>
    <cellStyle name="Обычный 6 2 2 3 3" xfId="2849"/>
    <cellStyle name="Обычный 6 2 2 3 4" xfId="2850"/>
    <cellStyle name="Обычный 6 2 2 3 5" xfId="2851"/>
    <cellStyle name="Обычный 6 2 2 3 6" xfId="2852"/>
    <cellStyle name="Обычный 6 2 2 3 7" xfId="2853"/>
    <cellStyle name="Обычный 6 2 2 3 8" xfId="2854"/>
    <cellStyle name="Обычный 6 2 2 4" xfId="2855"/>
    <cellStyle name="Обычный 6 2 2 4 2" xfId="2856"/>
    <cellStyle name="Обычный 6 2 2 4 2 2" xfId="2857"/>
    <cellStyle name="Обычный 6 2 2 4 2 3" xfId="2858"/>
    <cellStyle name="Обычный 6 2 2 4 2 4" xfId="2859"/>
    <cellStyle name="Обычный 6 2 2 4 2 5" xfId="2860"/>
    <cellStyle name="Обычный 6 2 2 4 2 6" xfId="2861"/>
    <cellStyle name="Обычный 6 2 2 4 2 7" xfId="2862"/>
    <cellStyle name="Обычный 6 2 2 4 3" xfId="2863"/>
    <cellStyle name="Обычный 6 2 2 4 4" xfId="2864"/>
    <cellStyle name="Обычный 6 2 2 4 5" xfId="2865"/>
    <cellStyle name="Обычный 6 2 2 4 6" xfId="2866"/>
    <cellStyle name="Обычный 6 2 2 4 7" xfId="2867"/>
    <cellStyle name="Обычный 6 2 2 4 8" xfId="2868"/>
    <cellStyle name="Обычный 6 2 2 5" xfId="2869"/>
    <cellStyle name="Обычный 6 2 2 5 2" xfId="2870"/>
    <cellStyle name="Обычный 6 2 2 5 3" xfId="2871"/>
    <cellStyle name="Обычный 6 2 2 5 4" xfId="2872"/>
    <cellStyle name="Обычный 6 2 2 5 5" xfId="2873"/>
    <cellStyle name="Обычный 6 2 2 5 6" xfId="2874"/>
    <cellStyle name="Обычный 6 2 2 5 7" xfId="2875"/>
    <cellStyle name="Обычный 6 2 2 6" xfId="2876"/>
    <cellStyle name="Обычный 6 2 2 7" xfId="2877"/>
    <cellStyle name="Обычный 6 2 2 8" xfId="2878"/>
    <cellStyle name="Обычный 6 2 2 9" xfId="2879"/>
    <cellStyle name="Обычный 6 2 3" xfId="2880"/>
    <cellStyle name="Обычный 6 2 3 10" xfId="2881"/>
    <cellStyle name="Обычный 6 2 3 11" xfId="2882"/>
    <cellStyle name="Обычный 6 2 3 2" xfId="2883"/>
    <cellStyle name="Обычный 6 2 3 2 2" xfId="2884"/>
    <cellStyle name="Обычный 6 2 3 2 2 2" xfId="2885"/>
    <cellStyle name="Обычный 6 2 3 2 2 2 2" xfId="2886"/>
    <cellStyle name="Обычный 6 2 3 2 2 2 3" xfId="2887"/>
    <cellStyle name="Обычный 6 2 3 2 2 2 4" xfId="2888"/>
    <cellStyle name="Обычный 6 2 3 2 2 2 5" xfId="2889"/>
    <cellStyle name="Обычный 6 2 3 2 2 2 6" xfId="2890"/>
    <cellStyle name="Обычный 6 2 3 2 2 2 7" xfId="2891"/>
    <cellStyle name="Обычный 6 2 3 2 2 3" xfId="2892"/>
    <cellStyle name="Обычный 6 2 3 2 2 4" xfId="2893"/>
    <cellStyle name="Обычный 6 2 3 2 2 5" xfId="2894"/>
    <cellStyle name="Обычный 6 2 3 2 2 6" xfId="2895"/>
    <cellStyle name="Обычный 6 2 3 2 2 7" xfId="2896"/>
    <cellStyle name="Обычный 6 2 3 2 2 8" xfId="2897"/>
    <cellStyle name="Обычный 6 2 3 2 3" xfId="2898"/>
    <cellStyle name="Обычный 6 2 3 2 3 2" xfId="2899"/>
    <cellStyle name="Обычный 6 2 3 2 3 3" xfId="2900"/>
    <cellStyle name="Обычный 6 2 3 2 3 4" xfId="2901"/>
    <cellStyle name="Обычный 6 2 3 2 3 5" xfId="2902"/>
    <cellStyle name="Обычный 6 2 3 2 3 6" xfId="2903"/>
    <cellStyle name="Обычный 6 2 3 2 3 7" xfId="2904"/>
    <cellStyle name="Обычный 6 2 3 2 4" xfId="2905"/>
    <cellStyle name="Обычный 6 2 3 2 5" xfId="2906"/>
    <cellStyle name="Обычный 6 2 3 2 6" xfId="2907"/>
    <cellStyle name="Обычный 6 2 3 2 7" xfId="2908"/>
    <cellStyle name="Обычный 6 2 3 2 8" xfId="2909"/>
    <cellStyle name="Обычный 6 2 3 2 9" xfId="2910"/>
    <cellStyle name="Обычный 6 2 3 3" xfId="2911"/>
    <cellStyle name="Обычный 6 2 3 3 2" xfId="2912"/>
    <cellStyle name="Обычный 6 2 3 3 2 2" xfId="2913"/>
    <cellStyle name="Обычный 6 2 3 3 2 3" xfId="2914"/>
    <cellStyle name="Обычный 6 2 3 3 2 4" xfId="2915"/>
    <cellStyle name="Обычный 6 2 3 3 2 5" xfId="2916"/>
    <cellStyle name="Обычный 6 2 3 3 2 6" xfId="2917"/>
    <cellStyle name="Обычный 6 2 3 3 2 7" xfId="2918"/>
    <cellStyle name="Обычный 6 2 3 3 3" xfId="2919"/>
    <cellStyle name="Обычный 6 2 3 3 4" xfId="2920"/>
    <cellStyle name="Обычный 6 2 3 3 5" xfId="2921"/>
    <cellStyle name="Обычный 6 2 3 3 6" xfId="2922"/>
    <cellStyle name="Обычный 6 2 3 3 7" xfId="2923"/>
    <cellStyle name="Обычный 6 2 3 3 8" xfId="2924"/>
    <cellStyle name="Обычный 6 2 3 4" xfId="2925"/>
    <cellStyle name="Обычный 6 2 3 4 2" xfId="2926"/>
    <cellStyle name="Обычный 6 2 3 4 2 2" xfId="2927"/>
    <cellStyle name="Обычный 6 2 3 4 2 3" xfId="2928"/>
    <cellStyle name="Обычный 6 2 3 4 2 4" xfId="2929"/>
    <cellStyle name="Обычный 6 2 3 4 2 5" xfId="2930"/>
    <cellStyle name="Обычный 6 2 3 4 2 6" xfId="2931"/>
    <cellStyle name="Обычный 6 2 3 4 2 7" xfId="2932"/>
    <cellStyle name="Обычный 6 2 3 4 3" xfId="2933"/>
    <cellStyle name="Обычный 6 2 3 4 4" xfId="2934"/>
    <cellStyle name="Обычный 6 2 3 4 5" xfId="2935"/>
    <cellStyle name="Обычный 6 2 3 4 6" xfId="2936"/>
    <cellStyle name="Обычный 6 2 3 4 7" xfId="2937"/>
    <cellStyle name="Обычный 6 2 3 4 8" xfId="2938"/>
    <cellStyle name="Обычный 6 2 3 5" xfId="2939"/>
    <cellStyle name="Обычный 6 2 3 5 2" xfId="2940"/>
    <cellStyle name="Обычный 6 2 3 5 3" xfId="2941"/>
    <cellStyle name="Обычный 6 2 3 5 4" xfId="2942"/>
    <cellStyle name="Обычный 6 2 3 5 5" xfId="2943"/>
    <cellStyle name="Обычный 6 2 3 5 6" xfId="2944"/>
    <cellStyle name="Обычный 6 2 3 5 7" xfId="2945"/>
    <cellStyle name="Обычный 6 2 3 6" xfId="2946"/>
    <cellStyle name="Обычный 6 2 3 7" xfId="2947"/>
    <cellStyle name="Обычный 6 2 3 8" xfId="2948"/>
    <cellStyle name="Обычный 6 2 3 9" xfId="2949"/>
    <cellStyle name="Обычный 6 2 4" xfId="2950"/>
    <cellStyle name="Обычный 6 2 4 2" xfId="2951"/>
    <cellStyle name="Обычный 6 2 4 2 2" xfId="2952"/>
    <cellStyle name="Обычный 6 2 4 2 2 2" xfId="2953"/>
    <cellStyle name="Обычный 6 2 4 2 2 3" xfId="2954"/>
    <cellStyle name="Обычный 6 2 4 2 2 4" xfId="2955"/>
    <cellStyle name="Обычный 6 2 4 2 2 5" xfId="2956"/>
    <cellStyle name="Обычный 6 2 4 2 2 6" xfId="2957"/>
    <cellStyle name="Обычный 6 2 4 2 2 7" xfId="2958"/>
    <cellStyle name="Обычный 6 2 4 2 3" xfId="2959"/>
    <cellStyle name="Обычный 6 2 4 2 4" xfId="2960"/>
    <cellStyle name="Обычный 6 2 4 2 5" xfId="2961"/>
    <cellStyle name="Обычный 6 2 4 2 6" xfId="2962"/>
    <cellStyle name="Обычный 6 2 4 2 7" xfId="2963"/>
    <cellStyle name="Обычный 6 2 4 2 8" xfId="2964"/>
    <cellStyle name="Обычный 6 2 4 3" xfId="2965"/>
    <cellStyle name="Обычный 6 2 4 3 2" xfId="2966"/>
    <cellStyle name="Обычный 6 2 4 3 3" xfId="2967"/>
    <cellStyle name="Обычный 6 2 4 3 4" xfId="2968"/>
    <cellStyle name="Обычный 6 2 4 3 5" xfId="2969"/>
    <cellStyle name="Обычный 6 2 4 3 6" xfId="2970"/>
    <cellStyle name="Обычный 6 2 4 3 7" xfId="2971"/>
    <cellStyle name="Обычный 6 2 4 4" xfId="2972"/>
    <cellStyle name="Обычный 6 2 4 5" xfId="2973"/>
    <cellStyle name="Обычный 6 2 4 6" xfId="2974"/>
    <cellStyle name="Обычный 6 2 4 7" xfId="2975"/>
    <cellStyle name="Обычный 6 2 4 8" xfId="2976"/>
    <cellStyle name="Обычный 6 2 4 9" xfId="2977"/>
    <cellStyle name="Обычный 6 2 5" xfId="2978"/>
    <cellStyle name="Обычный 6 2 5 2" xfId="2979"/>
    <cellStyle name="Обычный 6 2 5 2 2" xfId="2980"/>
    <cellStyle name="Обычный 6 2 5 2 3" xfId="2981"/>
    <cellStyle name="Обычный 6 2 5 2 4" xfId="2982"/>
    <cellStyle name="Обычный 6 2 5 2 5" xfId="2983"/>
    <cellStyle name="Обычный 6 2 5 2 6" xfId="2984"/>
    <cellStyle name="Обычный 6 2 5 2 7" xfId="2985"/>
    <cellStyle name="Обычный 6 2 5 3" xfId="2986"/>
    <cellStyle name="Обычный 6 2 5 4" xfId="2987"/>
    <cellStyle name="Обычный 6 2 5 5" xfId="2988"/>
    <cellStyle name="Обычный 6 2 5 6" xfId="2989"/>
    <cellStyle name="Обычный 6 2 5 7" xfId="2990"/>
    <cellStyle name="Обычный 6 2 5 8" xfId="2991"/>
    <cellStyle name="Обычный 6 2 6" xfId="2992"/>
    <cellStyle name="Обычный 6 2 6 2" xfId="2993"/>
    <cellStyle name="Обычный 6 2 6 2 2" xfId="2994"/>
    <cellStyle name="Обычный 6 2 6 2 3" xfId="2995"/>
    <cellStyle name="Обычный 6 2 6 2 4" xfId="2996"/>
    <cellStyle name="Обычный 6 2 6 2 5" xfId="2997"/>
    <cellStyle name="Обычный 6 2 6 2 6" xfId="2998"/>
    <cellStyle name="Обычный 6 2 6 2 7" xfId="2999"/>
    <cellStyle name="Обычный 6 2 6 3" xfId="3000"/>
    <cellStyle name="Обычный 6 2 6 4" xfId="3001"/>
    <cellStyle name="Обычный 6 2 6 5" xfId="3002"/>
    <cellStyle name="Обычный 6 2 6 6" xfId="3003"/>
    <cellStyle name="Обычный 6 2 6 7" xfId="3004"/>
    <cellStyle name="Обычный 6 2 6 8" xfId="3005"/>
    <cellStyle name="Обычный 6 2 7" xfId="3006"/>
    <cellStyle name="Обычный 6 2 7 2" xfId="3007"/>
    <cellStyle name="Обычный 6 2 7 3" xfId="3008"/>
    <cellStyle name="Обычный 6 2 7 4" xfId="3009"/>
    <cellStyle name="Обычный 6 2 7 5" xfId="3010"/>
    <cellStyle name="Обычный 6 2 7 6" xfId="3011"/>
    <cellStyle name="Обычный 6 2 7 7" xfId="3012"/>
    <cellStyle name="Обычный 6 2 8" xfId="3013"/>
    <cellStyle name="Обычный 6 2 9" xfId="3014"/>
    <cellStyle name="Обычный 6 20" xfId="3015"/>
    <cellStyle name="Обычный 6 21" xfId="3016"/>
    <cellStyle name="Обычный 6 22" xfId="3017"/>
    <cellStyle name="Обычный 6 23" xfId="3018"/>
    <cellStyle name="Обычный 6 24" xfId="3019"/>
    <cellStyle name="Обычный 6 25" xfId="3020"/>
    <cellStyle name="Обычный 6 26" xfId="3021"/>
    <cellStyle name="Обычный 6 27" xfId="3022"/>
    <cellStyle name="Обычный 6 28" xfId="3023"/>
    <cellStyle name="Обычный 6 3" xfId="3024"/>
    <cellStyle name="Обычный 6 3 10" xfId="3025"/>
    <cellStyle name="Обычный 6 3 11" xfId="3026"/>
    <cellStyle name="Обычный 6 3 12" xfId="3027"/>
    <cellStyle name="Обычный 6 3 2" xfId="3028"/>
    <cellStyle name="Обычный 6 3 2 2" xfId="3029"/>
    <cellStyle name="Обычный 6 3 2 2 2" xfId="3030"/>
    <cellStyle name="Обычный 6 3 2 2 2 2" xfId="3031"/>
    <cellStyle name="Обычный 6 3 2 2 2 3" xfId="3032"/>
    <cellStyle name="Обычный 6 3 2 2 2 4" xfId="3033"/>
    <cellStyle name="Обычный 6 3 2 2 2 5" xfId="3034"/>
    <cellStyle name="Обычный 6 3 2 2 2 6" xfId="3035"/>
    <cellStyle name="Обычный 6 3 2 2 2 7" xfId="3036"/>
    <cellStyle name="Обычный 6 3 2 2 3" xfId="3037"/>
    <cellStyle name="Обычный 6 3 2 2 4" xfId="3038"/>
    <cellStyle name="Обычный 6 3 2 2 5" xfId="3039"/>
    <cellStyle name="Обычный 6 3 2 2 6" xfId="3040"/>
    <cellStyle name="Обычный 6 3 2 2 7" xfId="3041"/>
    <cellStyle name="Обычный 6 3 2 2 8" xfId="3042"/>
    <cellStyle name="Обычный 6 3 2 3" xfId="3043"/>
    <cellStyle name="Обычный 6 3 2 3 2" xfId="3044"/>
    <cellStyle name="Обычный 6 3 2 3 3" xfId="3045"/>
    <cellStyle name="Обычный 6 3 2 3 4" xfId="3046"/>
    <cellStyle name="Обычный 6 3 2 3 5" xfId="3047"/>
    <cellStyle name="Обычный 6 3 2 3 6" xfId="3048"/>
    <cellStyle name="Обычный 6 3 2 3 7" xfId="3049"/>
    <cellStyle name="Обычный 6 3 2 4" xfId="3050"/>
    <cellStyle name="Обычный 6 3 2 5" xfId="3051"/>
    <cellStyle name="Обычный 6 3 2 6" xfId="3052"/>
    <cellStyle name="Обычный 6 3 2 7" xfId="3053"/>
    <cellStyle name="Обычный 6 3 2 8" xfId="3054"/>
    <cellStyle name="Обычный 6 3 2 9" xfId="3055"/>
    <cellStyle name="Обычный 6 3 3" xfId="3056"/>
    <cellStyle name="Обычный 6 3 3 2" xfId="3057"/>
    <cellStyle name="Обычный 6 3 3 2 2" xfId="3058"/>
    <cellStyle name="Обычный 6 3 3 2 3" xfId="3059"/>
    <cellStyle name="Обычный 6 3 3 2 4" xfId="3060"/>
    <cellStyle name="Обычный 6 3 3 2 5" xfId="3061"/>
    <cellStyle name="Обычный 6 3 3 2 6" xfId="3062"/>
    <cellStyle name="Обычный 6 3 3 2 7" xfId="3063"/>
    <cellStyle name="Обычный 6 3 3 3" xfId="3064"/>
    <cellStyle name="Обычный 6 3 3 4" xfId="3065"/>
    <cellStyle name="Обычный 6 3 3 5" xfId="3066"/>
    <cellStyle name="Обычный 6 3 3 6" xfId="3067"/>
    <cellStyle name="Обычный 6 3 3 7" xfId="3068"/>
    <cellStyle name="Обычный 6 3 3 8" xfId="3069"/>
    <cellStyle name="Обычный 6 3 4" xfId="3070"/>
    <cellStyle name="Обычный 6 3 4 2" xfId="3071"/>
    <cellStyle name="Обычный 6 3 4 2 2" xfId="3072"/>
    <cellStyle name="Обычный 6 3 4 2 3" xfId="3073"/>
    <cellStyle name="Обычный 6 3 4 2 4" xfId="3074"/>
    <cellStyle name="Обычный 6 3 4 2 5" xfId="3075"/>
    <cellStyle name="Обычный 6 3 4 2 6" xfId="3076"/>
    <cellStyle name="Обычный 6 3 4 2 7" xfId="3077"/>
    <cellStyle name="Обычный 6 3 4 3" xfId="3078"/>
    <cellStyle name="Обычный 6 3 4 4" xfId="3079"/>
    <cellStyle name="Обычный 6 3 4 5" xfId="3080"/>
    <cellStyle name="Обычный 6 3 4 6" xfId="3081"/>
    <cellStyle name="Обычный 6 3 4 7" xfId="3082"/>
    <cellStyle name="Обычный 6 3 4 8" xfId="3083"/>
    <cellStyle name="Обычный 6 3 5" xfId="3084"/>
    <cellStyle name="Обычный 6 3 5 2" xfId="3085"/>
    <cellStyle name="Обычный 6 3 5 3" xfId="3086"/>
    <cellStyle name="Обычный 6 3 5 4" xfId="3087"/>
    <cellStyle name="Обычный 6 3 5 5" xfId="3088"/>
    <cellStyle name="Обычный 6 3 5 6" xfId="3089"/>
    <cellStyle name="Обычный 6 3 5 7" xfId="3090"/>
    <cellStyle name="Обычный 6 3 6" xfId="3091"/>
    <cellStyle name="Обычный 6 3 7" xfId="3092"/>
    <cellStyle name="Обычный 6 3 8" xfId="3093"/>
    <cellStyle name="Обычный 6 3 9" xfId="3094"/>
    <cellStyle name="Обычный 6 4" xfId="3095"/>
    <cellStyle name="Обычный 6 4 10" xfId="3096"/>
    <cellStyle name="Обычный 6 4 11" xfId="3097"/>
    <cellStyle name="Обычный 6 4 12" xfId="3098"/>
    <cellStyle name="Обычный 6 4 2" xfId="3099"/>
    <cellStyle name="Обычный 6 4 2 2" xfId="3100"/>
    <cellStyle name="Обычный 6 4 2 2 2" xfId="3101"/>
    <cellStyle name="Обычный 6 4 2 2 2 2" xfId="3102"/>
    <cellStyle name="Обычный 6 4 2 2 2 3" xfId="3103"/>
    <cellStyle name="Обычный 6 4 2 2 2 4" xfId="3104"/>
    <cellStyle name="Обычный 6 4 2 2 2 5" xfId="3105"/>
    <cellStyle name="Обычный 6 4 2 2 2 6" xfId="3106"/>
    <cellStyle name="Обычный 6 4 2 2 2 7" xfId="3107"/>
    <cellStyle name="Обычный 6 4 2 2 3" xfId="3108"/>
    <cellStyle name="Обычный 6 4 2 2 4" xfId="3109"/>
    <cellStyle name="Обычный 6 4 2 2 5" xfId="3110"/>
    <cellStyle name="Обычный 6 4 2 2 6" xfId="3111"/>
    <cellStyle name="Обычный 6 4 2 2 7" xfId="3112"/>
    <cellStyle name="Обычный 6 4 2 2 8" xfId="3113"/>
    <cellStyle name="Обычный 6 4 2 3" xfId="3114"/>
    <cellStyle name="Обычный 6 4 2 3 2" xfId="3115"/>
    <cellStyle name="Обычный 6 4 2 3 3" xfId="3116"/>
    <cellStyle name="Обычный 6 4 2 3 4" xfId="3117"/>
    <cellStyle name="Обычный 6 4 2 3 5" xfId="3118"/>
    <cellStyle name="Обычный 6 4 2 3 6" xfId="3119"/>
    <cellStyle name="Обычный 6 4 2 3 7" xfId="3120"/>
    <cellStyle name="Обычный 6 4 2 4" xfId="3121"/>
    <cellStyle name="Обычный 6 4 2 5" xfId="3122"/>
    <cellStyle name="Обычный 6 4 2 6" xfId="3123"/>
    <cellStyle name="Обычный 6 4 2 7" xfId="3124"/>
    <cellStyle name="Обычный 6 4 2 8" xfId="3125"/>
    <cellStyle name="Обычный 6 4 2 9" xfId="3126"/>
    <cellStyle name="Обычный 6 4 3" xfId="3127"/>
    <cellStyle name="Обычный 6 4 3 2" xfId="3128"/>
    <cellStyle name="Обычный 6 4 3 2 2" xfId="3129"/>
    <cellStyle name="Обычный 6 4 3 2 3" xfId="3130"/>
    <cellStyle name="Обычный 6 4 3 2 4" xfId="3131"/>
    <cellStyle name="Обычный 6 4 3 2 5" xfId="3132"/>
    <cellStyle name="Обычный 6 4 3 2 6" xfId="3133"/>
    <cellStyle name="Обычный 6 4 3 2 7" xfId="3134"/>
    <cellStyle name="Обычный 6 4 3 3" xfId="3135"/>
    <cellStyle name="Обычный 6 4 3 4" xfId="3136"/>
    <cellStyle name="Обычный 6 4 3 5" xfId="3137"/>
    <cellStyle name="Обычный 6 4 3 6" xfId="3138"/>
    <cellStyle name="Обычный 6 4 3 7" xfId="3139"/>
    <cellStyle name="Обычный 6 4 3 8" xfId="3140"/>
    <cellStyle name="Обычный 6 4 4" xfId="3141"/>
    <cellStyle name="Обычный 6 4 4 2" xfId="3142"/>
    <cellStyle name="Обычный 6 4 4 2 2" xfId="3143"/>
    <cellStyle name="Обычный 6 4 4 2 3" xfId="3144"/>
    <cellStyle name="Обычный 6 4 4 2 4" xfId="3145"/>
    <cellStyle name="Обычный 6 4 4 2 5" xfId="3146"/>
    <cellStyle name="Обычный 6 4 4 2 6" xfId="3147"/>
    <cellStyle name="Обычный 6 4 4 2 7" xfId="3148"/>
    <cellStyle name="Обычный 6 4 4 3" xfId="3149"/>
    <cellStyle name="Обычный 6 4 4 4" xfId="3150"/>
    <cellStyle name="Обычный 6 4 4 5" xfId="3151"/>
    <cellStyle name="Обычный 6 4 4 6" xfId="3152"/>
    <cellStyle name="Обычный 6 4 4 7" xfId="3153"/>
    <cellStyle name="Обычный 6 4 4 8" xfId="3154"/>
    <cellStyle name="Обычный 6 4 5" xfId="3155"/>
    <cellStyle name="Обычный 6 4 5 2" xfId="3156"/>
    <cellStyle name="Обычный 6 4 5 3" xfId="3157"/>
    <cellStyle name="Обычный 6 4 5 4" xfId="3158"/>
    <cellStyle name="Обычный 6 4 5 5" xfId="3159"/>
    <cellStyle name="Обычный 6 4 5 6" xfId="3160"/>
    <cellStyle name="Обычный 6 4 5 7" xfId="3161"/>
    <cellStyle name="Обычный 6 4 6" xfId="3162"/>
    <cellStyle name="Обычный 6 4 7" xfId="3163"/>
    <cellStyle name="Обычный 6 4 8" xfId="3164"/>
    <cellStyle name="Обычный 6 4 9" xfId="3165"/>
    <cellStyle name="Обычный 6 5" xfId="3166"/>
    <cellStyle name="Обычный 6 5 10" xfId="3167"/>
    <cellStyle name="Обычный 6 5 2" xfId="3168"/>
    <cellStyle name="Обычный 6 5 2 2" xfId="3169"/>
    <cellStyle name="Обычный 6 5 2 2 2" xfId="3170"/>
    <cellStyle name="Обычный 6 5 2 2 3" xfId="3171"/>
    <cellStyle name="Обычный 6 5 2 2 4" xfId="3172"/>
    <cellStyle name="Обычный 6 5 2 2 5" xfId="3173"/>
    <cellStyle name="Обычный 6 5 2 2 6" xfId="3174"/>
    <cellStyle name="Обычный 6 5 2 2 7" xfId="3175"/>
    <cellStyle name="Обычный 6 5 2 3" xfId="3176"/>
    <cellStyle name="Обычный 6 5 2 4" xfId="3177"/>
    <cellStyle name="Обычный 6 5 2 5" xfId="3178"/>
    <cellStyle name="Обычный 6 5 2 6" xfId="3179"/>
    <cellStyle name="Обычный 6 5 2 7" xfId="3180"/>
    <cellStyle name="Обычный 6 5 2 8" xfId="3181"/>
    <cellStyle name="Обычный 6 5 3" xfId="3182"/>
    <cellStyle name="Обычный 6 5 3 2" xfId="3183"/>
    <cellStyle name="Обычный 6 5 3 3" xfId="3184"/>
    <cellStyle name="Обычный 6 5 3 4" xfId="3185"/>
    <cellStyle name="Обычный 6 5 3 5" xfId="3186"/>
    <cellStyle name="Обычный 6 5 3 6" xfId="3187"/>
    <cellStyle name="Обычный 6 5 3 7" xfId="3188"/>
    <cellStyle name="Обычный 6 5 4" xfId="3189"/>
    <cellStyle name="Обычный 6 5 5" xfId="3190"/>
    <cellStyle name="Обычный 6 5 6" xfId="3191"/>
    <cellStyle name="Обычный 6 5 7" xfId="3192"/>
    <cellStyle name="Обычный 6 5 8" xfId="3193"/>
    <cellStyle name="Обычный 6 5 9" xfId="3194"/>
    <cellStyle name="Обычный 6 6" xfId="3195"/>
    <cellStyle name="Обычный 6 6 2" xfId="3196"/>
    <cellStyle name="Обычный 6 6 2 2" xfId="3197"/>
    <cellStyle name="Обычный 6 6 2 3" xfId="3198"/>
    <cellStyle name="Обычный 6 6 2 4" xfId="3199"/>
    <cellStyle name="Обычный 6 6 2 5" xfId="3200"/>
    <cellStyle name="Обычный 6 6 2 6" xfId="3201"/>
    <cellStyle name="Обычный 6 6 2 7" xfId="3202"/>
    <cellStyle name="Обычный 6 6 3" xfId="3203"/>
    <cellStyle name="Обычный 6 6 4" xfId="3204"/>
    <cellStyle name="Обычный 6 6 5" xfId="3205"/>
    <cellStyle name="Обычный 6 6 6" xfId="3206"/>
    <cellStyle name="Обычный 6 6 7" xfId="3207"/>
    <cellStyle name="Обычный 6 6 8" xfId="3208"/>
    <cellStyle name="Обычный 6 7" xfId="3209"/>
    <cellStyle name="Обычный 6 7 2" xfId="3210"/>
    <cellStyle name="Обычный 6 7 2 2" xfId="3211"/>
    <cellStyle name="Обычный 6 7 2 3" xfId="3212"/>
    <cellStyle name="Обычный 6 7 2 4" xfId="3213"/>
    <cellStyle name="Обычный 6 7 2 5" xfId="3214"/>
    <cellStyle name="Обычный 6 7 2 6" xfId="3215"/>
    <cellStyle name="Обычный 6 7 2 7" xfId="3216"/>
    <cellStyle name="Обычный 6 7 3" xfId="3217"/>
    <cellStyle name="Обычный 6 7 4" xfId="3218"/>
    <cellStyle name="Обычный 6 7 5" xfId="3219"/>
    <cellStyle name="Обычный 6 7 6" xfId="3220"/>
    <cellStyle name="Обычный 6 7 7" xfId="3221"/>
    <cellStyle name="Обычный 6 7 8" xfId="3222"/>
    <cellStyle name="Обычный 6 7 9" xfId="3223"/>
    <cellStyle name="Обычный 6 8" xfId="3224"/>
    <cellStyle name="Обычный 6 8 2" xfId="3225"/>
    <cellStyle name="Обычный 6 8 3" xfId="3226"/>
    <cellStyle name="Обычный 6 8 4" xfId="3227"/>
    <cellStyle name="Обычный 6 8 5" xfId="3228"/>
    <cellStyle name="Обычный 6 8 6" xfId="3229"/>
    <cellStyle name="Обычный 6 8 7" xfId="3230"/>
    <cellStyle name="Обычный 6 8 8" xfId="3231"/>
    <cellStyle name="Обычный 6 9" xfId="3232"/>
    <cellStyle name="Обычный 6 9 2" xfId="3233"/>
    <cellStyle name="Обычный 6 9 3" xfId="3234"/>
    <cellStyle name="Обычный 60" xfId="3235"/>
    <cellStyle name="Обычный 62" xfId="4584"/>
    <cellStyle name="Обычный 63" xfId="4585"/>
    <cellStyle name="Обычный 64" xfId="4586"/>
    <cellStyle name="Обычный 65" xfId="4587"/>
    <cellStyle name="Обычный 66" xfId="4588"/>
    <cellStyle name="Обычный 67" xfId="4589"/>
    <cellStyle name="Обычный 68" xfId="4590"/>
    <cellStyle name="Обычный 69" xfId="4591"/>
    <cellStyle name="Обычный 7" xfId="3236"/>
    <cellStyle name="Обычный 7 10" xfId="3237"/>
    <cellStyle name="Обычный 7 10 2" xfId="3238"/>
    <cellStyle name="Обычный 7 10 3" xfId="3239"/>
    <cellStyle name="Обычный 7 11" xfId="3240"/>
    <cellStyle name="Обычный 7 11 2" xfId="3241"/>
    <cellStyle name="Обычный 7 11 3" xfId="3242"/>
    <cellStyle name="Обычный 7 12" xfId="3243"/>
    <cellStyle name="Обычный 7 12 2" xfId="3244"/>
    <cellStyle name="Обычный 7 12 3" xfId="3245"/>
    <cellStyle name="Обычный 7 13" xfId="3246"/>
    <cellStyle name="Обычный 7 13 2" xfId="3247"/>
    <cellStyle name="Обычный 7 13 3" xfId="3248"/>
    <cellStyle name="Обычный 7 14" xfId="3249"/>
    <cellStyle name="Обычный 7 14 2" xfId="3250"/>
    <cellStyle name="Обычный 7 14 3" xfId="3251"/>
    <cellStyle name="Обычный 7 15" xfId="3252"/>
    <cellStyle name="Обычный 7 16" xfId="3253"/>
    <cellStyle name="Обычный 7 17" xfId="3254"/>
    <cellStyle name="Обычный 7 18" xfId="3255"/>
    <cellStyle name="Обычный 7 19" xfId="3256"/>
    <cellStyle name="Обычный 7 2" xfId="3257"/>
    <cellStyle name="Обычный 7 2 10" xfId="3258"/>
    <cellStyle name="Обычный 7 2 11" xfId="3259"/>
    <cellStyle name="Обычный 7 2 12" xfId="3260"/>
    <cellStyle name="Обычный 7 2 13" xfId="3261"/>
    <cellStyle name="Обычный 7 2 14" xfId="3262"/>
    <cellStyle name="Обычный 7 2 2" xfId="3263"/>
    <cellStyle name="Обычный 7 2 2 10" xfId="3264"/>
    <cellStyle name="Обычный 7 2 2 11" xfId="3265"/>
    <cellStyle name="Обычный 7 2 2 2" xfId="3266"/>
    <cellStyle name="Обычный 7 2 2 2 2" xfId="3267"/>
    <cellStyle name="Обычный 7 2 2 2 2 2" xfId="3268"/>
    <cellStyle name="Обычный 7 2 2 2 2 2 2" xfId="3269"/>
    <cellStyle name="Обычный 7 2 2 2 2 2 3" xfId="3270"/>
    <cellStyle name="Обычный 7 2 2 2 2 2 4" xfId="3271"/>
    <cellStyle name="Обычный 7 2 2 2 2 2 5" xfId="3272"/>
    <cellStyle name="Обычный 7 2 2 2 2 2 6" xfId="3273"/>
    <cellStyle name="Обычный 7 2 2 2 2 2 7" xfId="3274"/>
    <cellStyle name="Обычный 7 2 2 2 2 3" xfId="3275"/>
    <cellStyle name="Обычный 7 2 2 2 2 4" xfId="3276"/>
    <cellStyle name="Обычный 7 2 2 2 2 5" xfId="3277"/>
    <cellStyle name="Обычный 7 2 2 2 2 6" xfId="3278"/>
    <cellStyle name="Обычный 7 2 2 2 2 7" xfId="3279"/>
    <cellStyle name="Обычный 7 2 2 2 2 8" xfId="3280"/>
    <cellStyle name="Обычный 7 2 2 2 3" xfId="3281"/>
    <cellStyle name="Обычный 7 2 2 2 3 2" xfId="3282"/>
    <cellStyle name="Обычный 7 2 2 2 3 3" xfId="3283"/>
    <cellStyle name="Обычный 7 2 2 2 3 4" xfId="3284"/>
    <cellStyle name="Обычный 7 2 2 2 3 5" xfId="3285"/>
    <cellStyle name="Обычный 7 2 2 2 3 6" xfId="3286"/>
    <cellStyle name="Обычный 7 2 2 2 3 7" xfId="3287"/>
    <cellStyle name="Обычный 7 2 2 2 4" xfId="3288"/>
    <cellStyle name="Обычный 7 2 2 2 5" xfId="3289"/>
    <cellStyle name="Обычный 7 2 2 2 6" xfId="3290"/>
    <cellStyle name="Обычный 7 2 2 2 7" xfId="3291"/>
    <cellStyle name="Обычный 7 2 2 2 8" xfId="3292"/>
    <cellStyle name="Обычный 7 2 2 2 9" xfId="3293"/>
    <cellStyle name="Обычный 7 2 2 3" xfId="3294"/>
    <cellStyle name="Обычный 7 2 2 3 2" xfId="3295"/>
    <cellStyle name="Обычный 7 2 2 3 2 2" xfId="3296"/>
    <cellStyle name="Обычный 7 2 2 3 2 3" xfId="3297"/>
    <cellStyle name="Обычный 7 2 2 3 2 4" xfId="3298"/>
    <cellStyle name="Обычный 7 2 2 3 2 5" xfId="3299"/>
    <cellStyle name="Обычный 7 2 2 3 2 6" xfId="3300"/>
    <cellStyle name="Обычный 7 2 2 3 2 7" xfId="3301"/>
    <cellStyle name="Обычный 7 2 2 3 3" xfId="3302"/>
    <cellStyle name="Обычный 7 2 2 3 4" xfId="3303"/>
    <cellStyle name="Обычный 7 2 2 3 5" xfId="3304"/>
    <cellStyle name="Обычный 7 2 2 3 6" xfId="3305"/>
    <cellStyle name="Обычный 7 2 2 3 7" xfId="3306"/>
    <cellStyle name="Обычный 7 2 2 3 8" xfId="3307"/>
    <cellStyle name="Обычный 7 2 2 4" xfId="3308"/>
    <cellStyle name="Обычный 7 2 2 4 2" xfId="3309"/>
    <cellStyle name="Обычный 7 2 2 4 2 2" xfId="3310"/>
    <cellStyle name="Обычный 7 2 2 4 2 3" xfId="3311"/>
    <cellStyle name="Обычный 7 2 2 4 2 4" xfId="3312"/>
    <cellStyle name="Обычный 7 2 2 4 2 5" xfId="3313"/>
    <cellStyle name="Обычный 7 2 2 4 2 6" xfId="3314"/>
    <cellStyle name="Обычный 7 2 2 4 2 7" xfId="3315"/>
    <cellStyle name="Обычный 7 2 2 4 3" xfId="3316"/>
    <cellStyle name="Обычный 7 2 2 4 4" xfId="3317"/>
    <cellStyle name="Обычный 7 2 2 4 5" xfId="3318"/>
    <cellStyle name="Обычный 7 2 2 4 6" xfId="3319"/>
    <cellStyle name="Обычный 7 2 2 4 7" xfId="3320"/>
    <cellStyle name="Обычный 7 2 2 4 8" xfId="3321"/>
    <cellStyle name="Обычный 7 2 2 5" xfId="3322"/>
    <cellStyle name="Обычный 7 2 2 5 2" xfId="3323"/>
    <cellStyle name="Обычный 7 2 2 5 3" xfId="3324"/>
    <cellStyle name="Обычный 7 2 2 5 4" xfId="3325"/>
    <cellStyle name="Обычный 7 2 2 5 5" xfId="3326"/>
    <cellStyle name="Обычный 7 2 2 5 6" xfId="3327"/>
    <cellStyle name="Обычный 7 2 2 5 7" xfId="3328"/>
    <cellStyle name="Обычный 7 2 2 6" xfId="3329"/>
    <cellStyle name="Обычный 7 2 2 7" xfId="3330"/>
    <cellStyle name="Обычный 7 2 2 8" xfId="3331"/>
    <cellStyle name="Обычный 7 2 2 9" xfId="3332"/>
    <cellStyle name="Обычный 7 2 3" xfId="3333"/>
    <cellStyle name="Обычный 7 2 3 10" xfId="3334"/>
    <cellStyle name="Обычный 7 2 3 11" xfId="3335"/>
    <cellStyle name="Обычный 7 2 3 2" xfId="3336"/>
    <cellStyle name="Обычный 7 2 3 2 2" xfId="3337"/>
    <cellStyle name="Обычный 7 2 3 2 2 2" xfId="3338"/>
    <cellStyle name="Обычный 7 2 3 2 2 2 2" xfId="3339"/>
    <cellStyle name="Обычный 7 2 3 2 2 2 3" xfId="3340"/>
    <cellStyle name="Обычный 7 2 3 2 2 2 4" xfId="3341"/>
    <cellStyle name="Обычный 7 2 3 2 2 2 5" xfId="3342"/>
    <cellStyle name="Обычный 7 2 3 2 2 2 6" xfId="3343"/>
    <cellStyle name="Обычный 7 2 3 2 2 2 7" xfId="3344"/>
    <cellStyle name="Обычный 7 2 3 2 2 3" xfId="3345"/>
    <cellStyle name="Обычный 7 2 3 2 2 4" xfId="3346"/>
    <cellStyle name="Обычный 7 2 3 2 2 5" xfId="3347"/>
    <cellStyle name="Обычный 7 2 3 2 2 6" xfId="3348"/>
    <cellStyle name="Обычный 7 2 3 2 2 7" xfId="3349"/>
    <cellStyle name="Обычный 7 2 3 2 2 8" xfId="3350"/>
    <cellStyle name="Обычный 7 2 3 2 3" xfId="3351"/>
    <cellStyle name="Обычный 7 2 3 2 3 2" xfId="3352"/>
    <cellStyle name="Обычный 7 2 3 2 3 3" xfId="3353"/>
    <cellStyle name="Обычный 7 2 3 2 3 4" xfId="3354"/>
    <cellStyle name="Обычный 7 2 3 2 3 5" xfId="3355"/>
    <cellStyle name="Обычный 7 2 3 2 3 6" xfId="3356"/>
    <cellStyle name="Обычный 7 2 3 2 3 7" xfId="3357"/>
    <cellStyle name="Обычный 7 2 3 2 4" xfId="3358"/>
    <cellStyle name="Обычный 7 2 3 2 5" xfId="3359"/>
    <cellStyle name="Обычный 7 2 3 2 6" xfId="3360"/>
    <cellStyle name="Обычный 7 2 3 2 7" xfId="3361"/>
    <cellStyle name="Обычный 7 2 3 2 8" xfId="3362"/>
    <cellStyle name="Обычный 7 2 3 2 9" xfId="3363"/>
    <cellStyle name="Обычный 7 2 3 3" xfId="3364"/>
    <cellStyle name="Обычный 7 2 3 3 2" xfId="3365"/>
    <cellStyle name="Обычный 7 2 3 3 2 2" xfId="3366"/>
    <cellStyle name="Обычный 7 2 3 3 2 3" xfId="3367"/>
    <cellStyle name="Обычный 7 2 3 3 2 4" xfId="3368"/>
    <cellStyle name="Обычный 7 2 3 3 2 5" xfId="3369"/>
    <cellStyle name="Обычный 7 2 3 3 2 6" xfId="3370"/>
    <cellStyle name="Обычный 7 2 3 3 2 7" xfId="3371"/>
    <cellStyle name="Обычный 7 2 3 3 3" xfId="3372"/>
    <cellStyle name="Обычный 7 2 3 3 4" xfId="3373"/>
    <cellStyle name="Обычный 7 2 3 3 5" xfId="3374"/>
    <cellStyle name="Обычный 7 2 3 3 6" xfId="3375"/>
    <cellStyle name="Обычный 7 2 3 3 7" xfId="3376"/>
    <cellStyle name="Обычный 7 2 3 3 8" xfId="3377"/>
    <cellStyle name="Обычный 7 2 3 4" xfId="3378"/>
    <cellStyle name="Обычный 7 2 3 4 2" xfId="3379"/>
    <cellStyle name="Обычный 7 2 3 4 2 2" xfId="3380"/>
    <cellStyle name="Обычный 7 2 3 4 2 3" xfId="3381"/>
    <cellStyle name="Обычный 7 2 3 4 2 4" xfId="3382"/>
    <cellStyle name="Обычный 7 2 3 4 2 5" xfId="3383"/>
    <cellStyle name="Обычный 7 2 3 4 2 6" xfId="3384"/>
    <cellStyle name="Обычный 7 2 3 4 2 7" xfId="3385"/>
    <cellStyle name="Обычный 7 2 3 4 3" xfId="3386"/>
    <cellStyle name="Обычный 7 2 3 4 4" xfId="3387"/>
    <cellStyle name="Обычный 7 2 3 4 5" xfId="3388"/>
    <cellStyle name="Обычный 7 2 3 4 6" xfId="3389"/>
    <cellStyle name="Обычный 7 2 3 4 7" xfId="3390"/>
    <cellStyle name="Обычный 7 2 3 4 8" xfId="3391"/>
    <cellStyle name="Обычный 7 2 3 5" xfId="3392"/>
    <cellStyle name="Обычный 7 2 3 5 2" xfId="3393"/>
    <cellStyle name="Обычный 7 2 3 5 3" xfId="3394"/>
    <cellStyle name="Обычный 7 2 3 5 4" xfId="3395"/>
    <cellStyle name="Обычный 7 2 3 5 5" xfId="3396"/>
    <cellStyle name="Обычный 7 2 3 5 6" xfId="3397"/>
    <cellStyle name="Обычный 7 2 3 5 7" xfId="3398"/>
    <cellStyle name="Обычный 7 2 3 6" xfId="3399"/>
    <cellStyle name="Обычный 7 2 3 7" xfId="3400"/>
    <cellStyle name="Обычный 7 2 3 8" xfId="3401"/>
    <cellStyle name="Обычный 7 2 3 9" xfId="3402"/>
    <cellStyle name="Обычный 7 2 4" xfId="3403"/>
    <cellStyle name="Обычный 7 2 4 2" xfId="3404"/>
    <cellStyle name="Обычный 7 2 4 2 2" xfId="3405"/>
    <cellStyle name="Обычный 7 2 4 2 2 2" xfId="3406"/>
    <cellStyle name="Обычный 7 2 4 2 2 3" xfId="3407"/>
    <cellStyle name="Обычный 7 2 4 2 2 4" xfId="3408"/>
    <cellStyle name="Обычный 7 2 4 2 2 5" xfId="3409"/>
    <cellStyle name="Обычный 7 2 4 2 2 6" xfId="3410"/>
    <cellStyle name="Обычный 7 2 4 2 2 7" xfId="3411"/>
    <cellStyle name="Обычный 7 2 4 2 3" xfId="3412"/>
    <cellStyle name="Обычный 7 2 4 2 4" xfId="3413"/>
    <cellStyle name="Обычный 7 2 4 2 5" xfId="3414"/>
    <cellStyle name="Обычный 7 2 4 2 6" xfId="3415"/>
    <cellStyle name="Обычный 7 2 4 2 7" xfId="3416"/>
    <cellStyle name="Обычный 7 2 4 2 8" xfId="3417"/>
    <cellStyle name="Обычный 7 2 4 3" xfId="3418"/>
    <cellStyle name="Обычный 7 2 4 3 2" xfId="3419"/>
    <cellStyle name="Обычный 7 2 4 3 3" xfId="3420"/>
    <cellStyle name="Обычный 7 2 4 3 4" xfId="3421"/>
    <cellStyle name="Обычный 7 2 4 3 5" xfId="3422"/>
    <cellStyle name="Обычный 7 2 4 3 6" xfId="3423"/>
    <cellStyle name="Обычный 7 2 4 3 7" xfId="3424"/>
    <cellStyle name="Обычный 7 2 4 4" xfId="3425"/>
    <cellStyle name="Обычный 7 2 4 5" xfId="3426"/>
    <cellStyle name="Обычный 7 2 4 6" xfId="3427"/>
    <cellStyle name="Обычный 7 2 4 7" xfId="3428"/>
    <cellStyle name="Обычный 7 2 4 8" xfId="3429"/>
    <cellStyle name="Обычный 7 2 4 9" xfId="3430"/>
    <cellStyle name="Обычный 7 2 5" xfId="3431"/>
    <cellStyle name="Обычный 7 2 5 2" xfId="3432"/>
    <cellStyle name="Обычный 7 2 5 2 2" xfId="3433"/>
    <cellStyle name="Обычный 7 2 5 2 3" xfId="3434"/>
    <cellStyle name="Обычный 7 2 5 2 4" xfId="3435"/>
    <cellStyle name="Обычный 7 2 5 2 5" xfId="3436"/>
    <cellStyle name="Обычный 7 2 5 2 6" xfId="3437"/>
    <cellStyle name="Обычный 7 2 5 2 7" xfId="3438"/>
    <cellStyle name="Обычный 7 2 5 3" xfId="3439"/>
    <cellStyle name="Обычный 7 2 5 4" xfId="3440"/>
    <cellStyle name="Обычный 7 2 5 5" xfId="3441"/>
    <cellStyle name="Обычный 7 2 5 6" xfId="3442"/>
    <cellStyle name="Обычный 7 2 5 7" xfId="3443"/>
    <cellStyle name="Обычный 7 2 5 8" xfId="3444"/>
    <cellStyle name="Обычный 7 2 6" xfId="3445"/>
    <cellStyle name="Обычный 7 2 6 2" xfId="3446"/>
    <cellStyle name="Обычный 7 2 6 2 2" xfId="3447"/>
    <cellStyle name="Обычный 7 2 6 2 3" xfId="3448"/>
    <cellStyle name="Обычный 7 2 6 2 4" xfId="3449"/>
    <cellStyle name="Обычный 7 2 6 2 5" xfId="3450"/>
    <cellStyle name="Обычный 7 2 6 2 6" xfId="3451"/>
    <cellStyle name="Обычный 7 2 6 2 7" xfId="3452"/>
    <cellStyle name="Обычный 7 2 6 3" xfId="3453"/>
    <cellStyle name="Обычный 7 2 6 4" xfId="3454"/>
    <cellStyle name="Обычный 7 2 6 5" xfId="3455"/>
    <cellStyle name="Обычный 7 2 6 6" xfId="3456"/>
    <cellStyle name="Обычный 7 2 6 7" xfId="3457"/>
    <cellStyle name="Обычный 7 2 6 8" xfId="3458"/>
    <cellStyle name="Обычный 7 2 7" xfId="3459"/>
    <cellStyle name="Обычный 7 2 7 2" xfId="3460"/>
    <cellStyle name="Обычный 7 2 7 3" xfId="3461"/>
    <cellStyle name="Обычный 7 2 7 4" xfId="3462"/>
    <cellStyle name="Обычный 7 2 7 5" xfId="3463"/>
    <cellStyle name="Обычный 7 2 7 6" xfId="3464"/>
    <cellStyle name="Обычный 7 2 7 7" xfId="3465"/>
    <cellStyle name="Обычный 7 2 8" xfId="3466"/>
    <cellStyle name="Обычный 7 2 9" xfId="3467"/>
    <cellStyle name="Обычный 7 20" xfId="3468"/>
    <cellStyle name="Обычный 7 21" xfId="3469"/>
    <cellStyle name="Обычный 7 22" xfId="3470"/>
    <cellStyle name="Обычный 7 23" xfId="3471"/>
    <cellStyle name="Обычный 7 24" xfId="3472"/>
    <cellStyle name="Обычный 7 25" xfId="3473"/>
    <cellStyle name="Обычный 7 26" xfId="3474"/>
    <cellStyle name="Обычный 7 27" xfId="3475"/>
    <cellStyle name="Обычный 7 28" xfId="3476"/>
    <cellStyle name="Обычный 7 3" xfId="3477"/>
    <cellStyle name="Обычный 7 3 10" xfId="3478"/>
    <cellStyle name="Обычный 7 3 11" xfId="3479"/>
    <cellStyle name="Обычный 7 3 12" xfId="3480"/>
    <cellStyle name="Обычный 7 3 2" xfId="3481"/>
    <cellStyle name="Обычный 7 3 2 2" xfId="3482"/>
    <cellStyle name="Обычный 7 3 2 2 2" xfId="3483"/>
    <cellStyle name="Обычный 7 3 2 2 2 2" xfId="3484"/>
    <cellStyle name="Обычный 7 3 2 2 2 3" xfId="3485"/>
    <cellStyle name="Обычный 7 3 2 2 2 4" xfId="3486"/>
    <cellStyle name="Обычный 7 3 2 2 2 5" xfId="3487"/>
    <cellStyle name="Обычный 7 3 2 2 2 6" xfId="3488"/>
    <cellStyle name="Обычный 7 3 2 2 2 7" xfId="3489"/>
    <cellStyle name="Обычный 7 3 2 2 3" xfId="3490"/>
    <cellStyle name="Обычный 7 3 2 2 4" xfId="3491"/>
    <cellStyle name="Обычный 7 3 2 2 5" xfId="3492"/>
    <cellStyle name="Обычный 7 3 2 2 6" xfId="3493"/>
    <cellStyle name="Обычный 7 3 2 2 7" xfId="3494"/>
    <cellStyle name="Обычный 7 3 2 2 8" xfId="3495"/>
    <cellStyle name="Обычный 7 3 2 3" xfId="3496"/>
    <cellStyle name="Обычный 7 3 2 3 2" xfId="3497"/>
    <cellStyle name="Обычный 7 3 2 3 3" xfId="3498"/>
    <cellStyle name="Обычный 7 3 2 3 4" xfId="3499"/>
    <cellStyle name="Обычный 7 3 2 3 5" xfId="3500"/>
    <cellStyle name="Обычный 7 3 2 3 6" xfId="3501"/>
    <cellStyle name="Обычный 7 3 2 3 7" xfId="3502"/>
    <cellStyle name="Обычный 7 3 2 4" xfId="3503"/>
    <cellStyle name="Обычный 7 3 2 5" xfId="3504"/>
    <cellStyle name="Обычный 7 3 2 6" xfId="3505"/>
    <cellStyle name="Обычный 7 3 2 7" xfId="3506"/>
    <cellStyle name="Обычный 7 3 2 8" xfId="3507"/>
    <cellStyle name="Обычный 7 3 2 9" xfId="3508"/>
    <cellStyle name="Обычный 7 3 3" xfId="3509"/>
    <cellStyle name="Обычный 7 3 3 2" xfId="3510"/>
    <cellStyle name="Обычный 7 3 3 2 2" xfId="3511"/>
    <cellStyle name="Обычный 7 3 3 2 3" xfId="3512"/>
    <cellStyle name="Обычный 7 3 3 2 4" xfId="3513"/>
    <cellStyle name="Обычный 7 3 3 2 5" xfId="3514"/>
    <cellStyle name="Обычный 7 3 3 2 6" xfId="3515"/>
    <cellStyle name="Обычный 7 3 3 2 7" xfId="3516"/>
    <cellStyle name="Обычный 7 3 3 3" xfId="3517"/>
    <cellStyle name="Обычный 7 3 3 4" xfId="3518"/>
    <cellStyle name="Обычный 7 3 3 5" xfId="3519"/>
    <cellStyle name="Обычный 7 3 3 6" xfId="3520"/>
    <cellStyle name="Обычный 7 3 3 7" xfId="3521"/>
    <cellStyle name="Обычный 7 3 3 8" xfId="3522"/>
    <cellStyle name="Обычный 7 3 4" xfId="3523"/>
    <cellStyle name="Обычный 7 3 4 2" xfId="3524"/>
    <cellStyle name="Обычный 7 3 4 2 2" xfId="3525"/>
    <cellStyle name="Обычный 7 3 4 2 3" xfId="3526"/>
    <cellStyle name="Обычный 7 3 4 2 4" xfId="3527"/>
    <cellStyle name="Обычный 7 3 4 2 5" xfId="3528"/>
    <cellStyle name="Обычный 7 3 4 2 6" xfId="3529"/>
    <cellStyle name="Обычный 7 3 4 2 7" xfId="3530"/>
    <cellStyle name="Обычный 7 3 4 3" xfId="3531"/>
    <cellStyle name="Обычный 7 3 4 4" xfId="3532"/>
    <cellStyle name="Обычный 7 3 4 5" xfId="3533"/>
    <cellStyle name="Обычный 7 3 4 6" xfId="3534"/>
    <cellStyle name="Обычный 7 3 4 7" xfId="3535"/>
    <cellStyle name="Обычный 7 3 4 8" xfId="3536"/>
    <cellStyle name="Обычный 7 3 5" xfId="3537"/>
    <cellStyle name="Обычный 7 3 5 2" xfId="3538"/>
    <cellStyle name="Обычный 7 3 5 3" xfId="3539"/>
    <cellStyle name="Обычный 7 3 5 4" xfId="3540"/>
    <cellStyle name="Обычный 7 3 5 5" xfId="3541"/>
    <cellStyle name="Обычный 7 3 5 6" xfId="3542"/>
    <cellStyle name="Обычный 7 3 5 7" xfId="3543"/>
    <cellStyle name="Обычный 7 3 6" xfId="3544"/>
    <cellStyle name="Обычный 7 3 7" xfId="3545"/>
    <cellStyle name="Обычный 7 3 8" xfId="3546"/>
    <cellStyle name="Обычный 7 3 9" xfId="3547"/>
    <cellStyle name="Обычный 7 4" xfId="3548"/>
    <cellStyle name="Обычный 7 4 10" xfId="3549"/>
    <cellStyle name="Обычный 7 4 11" xfId="3550"/>
    <cellStyle name="Обычный 7 4 12" xfId="3551"/>
    <cellStyle name="Обычный 7 4 2" xfId="3552"/>
    <cellStyle name="Обычный 7 4 2 2" xfId="3553"/>
    <cellStyle name="Обычный 7 4 2 2 2" xfId="3554"/>
    <cellStyle name="Обычный 7 4 2 2 2 2" xfId="3555"/>
    <cellStyle name="Обычный 7 4 2 2 2 3" xfId="3556"/>
    <cellStyle name="Обычный 7 4 2 2 2 4" xfId="3557"/>
    <cellStyle name="Обычный 7 4 2 2 2 5" xfId="3558"/>
    <cellStyle name="Обычный 7 4 2 2 2 6" xfId="3559"/>
    <cellStyle name="Обычный 7 4 2 2 2 7" xfId="3560"/>
    <cellStyle name="Обычный 7 4 2 2 3" xfId="3561"/>
    <cellStyle name="Обычный 7 4 2 2 4" xfId="3562"/>
    <cellStyle name="Обычный 7 4 2 2 5" xfId="3563"/>
    <cellStyle name="Обычный 7 4 2 2 6" xfId="3564"/>
    <cellStyle name="Обычный 7 4 2 2 7" xfId="3565"/>
    <cellStyle name="Обычный 7 4 2 2 8" xfId="3566"/>
    <cellStyle name="Обычный 7 4 2 3" xfId="3567"/>
    <cellStyle name="Обычный 7 4 2 3 2" xfId="3568"/>
    <cellStyle name="Обычный 7 4 2 3 3" xfId="3569"/>
    <cellStyle name="Обычный 7 4 2 3 4" xfId="3570"/>
    <cellStyle name="Обычный 7 4 2 3 5" xfId="3571"/>
    <cellStyle name="Обычный 7 4 2 3 6" xfId="3572"/>
    <cellStyle name="Обычный 7 4 2 3 7" xfId="3573"/>
    <cellStyle name="Обычный 7 4 2 4" xfId="3574"/>
    <cellStyle name="Обычный 7 4 2 5" xfId="3575"/>
    <cellStyle name="Обычный 7 4 2 6" xfId="3576"/>
    <cellStyle name="Обычный 7 4 2 7" xfId="3577"/>
    <cellStyle name="Обычный 7 4 2 8" xfId="3578"/>
    <cellStyle name="Обычный 7 4 2 9" xfId="3579"/>
    <cellStyle name="Обычный 7 4 3" xfId="3580"/>
    <cellStyle name="Обычный 7 4 3 2" xfId="3581"/>
    <cellStyle name="Обычный 7 4 3 2 2" xfId="3582"/>
    <cellStyle name="Обычный 7 4 3 2 3" xfId="3583"/>
    <cellStyle name="Обычный 7 4 3 2 4" xfId="3584"/>
    <cellStyle name="Обычный 7 4 3 2 5" xfId="3585"/>
    <cellStyle name="Обычный 7 4 3 2 6" xfId="3586"/>
    <cellStyle name="Обычный 7 4 3 2 7" xfId="3587"/>
    <cellStyle name="Обычный 7 4 3 3" xfId="3588"/>
    <cellStyle name="Обычный 7 4 3 4" xfId="3589"/>
    <cellStyle name="Обычный 7 4 3 5" xfId="3590"/>
    <cellStyle name="Обычный 7 4 3 6" xfId="3591"/>
    <cellStyle name="Обычный 7 4 3 7" xfId="3592"/>
    <cellStyle name="Обычный 7 4 3 8" xfId="3593"/>
    <cellStyle name="Обычный 7 4 4" xfId="3594"/>
    <cellStyle name="Обычный 7 4 4 2" xfId="3595"/>
    <cellStyle name="Обычный 7 4 4 2 2" xfId="3596"/>
    <cellStyle name="Обычный 7 4 4 2 3" xfId="3597"/>
    <cellStyle name="Обычный 7 4 4 2 4" xfId="3598"/>
    <cellStyle name="Обычный 7 4 4 2 5" xfId="3599"/>
    <cellStyle name="Обычный 7 4 4 2 6" xfId="3600"/>
    <cellStyle name="Обычный 7 4 4 2 7" xfId="3601"/>
    <cellStyle name="Обычный 7 4 4 3" xfId="3602"/>
    <cellStyle name="Обычный 7 4 4 4" xfId="3603"/>
    <cellStyle name="Обычный 7 4 4 5" xfId="3604"/>
    <cellStyle name="Обычный 7 4 4 6" xfId="3605"/>
    <cellStyle name="Обычный 7 4 4 7" xfId="3606"/>
    <cellStyle name="Обычный 7 4 4 8" xfId="3607"/>
    <cellStyle name="Обычный 7 4 5" xfId="3608"/>
    <cellStyle name="Обычный 7 4 5 2" xfId="3609"/>
    <cellStyle name="Обычный 7 4 5 3" xfId="3610"/>
    <cellStyle name="Обычный 7 4 5 4" xfId="3611"/>
    <cellStyle name="Обычный 7 4 5 5" xfId="3612"/>
    <cellStyle name="Обычный 7 4 5 6" xfId="3613"/>
    <cellStyle name="Обычный 7 4 5 7" xfId="3614"/>
    <cellStyle name="Обычный 7 4 6" xfId="3615"/>
    <cellStyle name="Обычный 7 4 7" xfId="3616"/>
    <cellStyle name="Обычный 7 4 8" xfId="3617"/>
    <cellStyle name="Обычный 7 4 9" xfId="3618"/>
    <cellStyle name="Обычный 7 5" xfId="3619"/>
    <cellStyle name="Обычный 7 5 10" xfId="3620"/>
    <cellStyle name="Обычный 7 5 2" xfId="3621"/>
    <cellStyle name="Обычный 7 5 2 2" xfId="3622"/>
    <cellStyle name="Обычный 7 5 2 2 2" xfId="3623"/>
    <cellStyle name="Обычный 7 5 2 2 3" xfId="3624"/>
    <cellStyle name="Обычный 7 5 2 2 4" xfId="3625"/>
    <cellStyle name="Обычный 7 5 2 2 5" xfId="3626"/>
    <cellStyle name="Обычный 7 5 2 2 6" xfId="3627"/>
    <cellStyle name="Обычный 7 5 2 2 7" xfId="3628"/>
    <cellStyle name="Обычный 7 5 2 3" xfId="3629"/>
    <cellStyle name="Обычный 7 5 2 4" xfId="3630"/>
    <cellStyle name="Обычный 7 5 2 5" xfId="3631"/>
    <cellStyle name="Обычный 7 5 2 6" xfId="3632"/>
    <cellStyle name="Обычный 7 5 2 7" xfId="3633"/>
    <cellStyle name="Обычный 7 5 2 8" xfId="3634"/>
    <cellStyle name="Обычный 7 5 3" xfId="3635"/>
    <cellStyle name="Обычный 7 5 3 2" xfId="3636"/>
    <cellStyle name="Обычный 7 5 3 3" xfId="3637"/>
    <cellStyle name="Обычный 7 5 3 4" xfId="3638"/>
    <cellStyle name="Обычный 7 5 3 5" xfId="3639"/>
    <cellStyle name="Обычный 7 5 3 6" xfId="3640"/>
    <cellStyle name="Обычный 7 5 3 7" xfId="3641"/>
    <cellStyle name="Обычный 7 5 4" xfId="3642"/>
    <cellStyle name="Обычный 7 5 5" xfId="3643"/>
    <cellStyle name="Обычный 7 5 6" xfId="3644"/>
    <cellStyle name="Обычный 7 5 7" xfId="3645"/>
    <cellStyle name="Обычный 7 5 8" xfId="3646"/>
    <cellStyle name="Обычный 7 5 9" xfId="3647"/>
    <cellStyle name="Обычный 7 6" xfId="3648"/>
    <cellStyle name="Обычный 7 6 2" xfId="3649"/>
    <cellStyle name="Обычный 7 6 2 2" xfId="3650"/>
    <cellStyle name="Обычный 7 6 2 3" xfId="3651"/>
    <cellStyle name="Обычный 7 6 2 4" xfId="3652"/>
    <cellStyle name="Обычный 7 6 2 5" xfId="3653"/>
    <cellStyle name="Обычный 7 6 2 6" xfId="3654"/>
    <cellStyle name="Обычный 7 6 2 7" xfId="3655"/>
    <cellStyle name="Обычный 7 6 3" xfId="3656"/>
    <cellStyle name="Обычный 7 6 4" xfId="3657"/>
    <cellStyle name="Обычный 7 6 5" xfId="3658"/>
    <cellStyle name="Обычный 7 6 6" xfId="3659"/>
    <cellStyle name="Обычный 7 6 7" xfId="3660"/>
    <cellStyle name="Обычный 7 6 8" xfId="3661"/>
    <cellStyle name="Обычный 7 7" xfId="3662"/>
    <cellStyle name="Обычный 7 7 2" xfId="3663"/>
    <cellStyle name="Обычный 7 7 2 2" xfId="3664"/>
    <cellStyle name="Обычный 7 7 2 3" xfId="3665"/>
    <cellStyle name="Обычный 7 7 2 4" xfId="3666"/>
    <cellStyle name="Обычный 7 7 2 5" xfId="3667"/>
    <cellStyle name="Обычный 7 7 2 6" xfId="3668"/>
    <cellStyle name="Обычный 7 7 2 7" xfId="3669"/>
    <cellStyle name="Обычный 7 7 3" xfId="3670"/>
    <cellStyle name="Обычный 7 7 4" xfId="3671"/>
    <cellStyle name="Обычный 7 7 5" xfId="3672"/>
    <cellStyle name="Обычный 7 7 6" xfId="3673"/>
    <cellStyle name="Обычный 7 7 7" xfId="3674"/>
    <cellStyle name="Обычный 7 7 8" xfId="3675"/>
    <cellStyle name="Обычный 7 7 9" xfId="3676"/>
    <cellStyle name="Обычный 7 8" xfId="3677"/>
    <cellStyle name="Обычный 7 8 2" xfId="3678"/>
    <cellStyle name="Обычный 7 8 3" xfId="3679"/>
    <cellStyle name="Обычный 7 8 4" xfId="3680"/>
    <cellStyle name="Обычный 7 8 5" xfId="3681"/>
    <cellStyle name="Обычный 7 8 6" xfId="3682"/>
    <cellStyle name="Обычный 7 8 7" xfId="3683"/>
    <cellStyle name="Обычный 7 8 8" xfId="3684"/>
    <cellStyle name="Обычный 7 9" xfId="3685"/>
    <cellStyle name="Обычный 7 9 2" xfId="3686"/>
    <cellStyle name="Обычный 7 9 3" xfId="3687"/>
    <cellStyle name="Обычный 70" xfId="4592"/>
    <cellStyle name="Обычный 71" xfId="4593"/>
    <cellStyle name="Обычный 72" xfId="4594"/>
    <cellStyle name="Обычный 73" xfId="4595"/>
    <cellStyle name="Обычный 74" xfId="4596"/>
    <cellStyle name="Обычный 75" xfId="4597"/>
    <cellStyle name="Обычный 76" xfId="4598"/>
    <cellStyle name="Обычный 77" xfId="4599"/>
    <cellStyle name="Обычный 78" xfId="4600"/>
    <cellStyle name="Обычный 79" xfId="4601"/>
    <cellStyle name="Обычный 8" xfId="3688"/>
    <cellStyle name="Обычный 8 10" xfId="3689"/>
    <cellStyle name="Обычный 8 10 2" xfId="3690"/>
    <cellStyle name="Обычный 8 10 3" xfId="3691"/>
    <cellStyle name="Обычный 8 11" xfId="3692"/>
    <cellStyle name="Обычный 8 11 2" xfId="3693"/>
    <cellStyle name="Обычный 8 11 3" xfId="3694"/>
    <cellStyle name="Обычный 8 12" xfId="3695"/>
    <cellStyle name="Обычный 8 12 2" xfId="3696"/>
    <cellStyle name="Обычный 8 12 3" xfId="3697"/>
    <cellStyle name="Обычный 8 13" xfId="3698"/>
    <cellStyle name="Обычный 8 13 2" xfId="3699"/>
    <cellStyle name="Обычный 8 13 3" xfId="3700"/>
    <cellStyle name="Обычный 8 14" xfId="3701"/>
    <cellStyle name="Обычный 8 14 2" xfId="3702"/>
    <cellStyle name="Обычный 8 14 3" xfId="3703"/>
    <cellStyle name="Обычный 8 15" xfId="3704"/>
    <cellStyle name="Обычный 8 16" xfId="3705"/>
    <cellStyle name="Обычный 8 17" xfId="3706"/>
    <cellStyle name="Обычный 8 18" xfId="3707"/>
    <cellStyle name="Обычный 8 19" xfId="3708"/>
    <cellStyle name="Обычный 8 2" xfId="3709"/>
    <cellStyle name="Обычный 8 2 10" xfId="3710"/>
    <cellStyle name="Обычный 8 2 11" xfId="3711"/>
    <cellStyle name="Обычный 8 2 12" xfId="3712"/>
    <cellStyle name="Обычный 8 2 13" xfId="3713"/>
    <cellStyle name="Обычный 8 2 2" xfId="3714"/>
    <cellStyle name="Обычный 8 2 2 10" xfId="3715"/>
    <cellStyle name="Обычный 8 2 2 11" xfId="3716"/>
    <cellStyle name="Обычный 8 2 2 2" xfId="3717"/>
    <cellStyle name="Обычный 8 2 2 2 2" xfId="3718"/>
    <cellStyle name="Обычный 8 2 2 2 2 2" xfId="3719"/>
    <cellStyle name="Обычный 8 2 2 2 2 2 2" xfId="3720"/>
    <cellStyle name="Обычный 8 2 2 2 2 2 3" xfId="3721"/>
    <cellStyle name="Обычный 8 2 2 2 2 2 4" xfId="3722"/>
    <cellStyle name="Обычный 8 2 2 2 2 2 5" xfId="3723"/>
    <cellStyle name="Обычный 8 2 2 2 2 2 6" xfId="3724"/>
    <cellStyle name="Обычный 8 2 2 2 2 2 7" xfId="3725"/>
    <cellStyle name="Обычный 8 2 2 2 2 3" xfId="3726"/>
    <cellStyle name="Обычный 8 2 2 2 2 4" xfId="3727"/>
    <cellStyle name="Обычный 8 2 2 2 2 5" xfId="3728"/>
    <cellStyle name="Обычный 8 2 2 2 2 6" xfId="3729"/>
    <cellStyle name="Обычный 8 2 2 2 2 7" xfId="3730"/>
    <cellStyle name="Обычный 8 2 2 2 2 8" xfId="3731"/>
    <cellStyle name="Обычный 8 2 2 2 3" xfId="3732"/>
    <cellStyle name="Обычный 8 2 2 2 3 2" xfId="3733"/>
    <cellStyle name="Обычный 8 2 2 2 3 3" xfId="3734"/>
    <cellStyle name="Обычный 8 2 2 2 3 4" xfId="3735"/>
    <cellStyle name="Обычный 8 2 2 2 3 5" xfId="3736"/>
    <cellStyle name="Обычный 8 2 2 2 3 6" xfId="3737"/>
    <cellStyle name="Обычный 8 2 2 2 3 7" xfId="3738"/>
    <cellStyle name="Обычный 8 2 2 2 4" xfId="3739"/>
    <cellStyle name="Обычный 8 2 2 2 5" xfId="3740"/>
    <cellStyle name="Обычный 8 2 2 2 6" xfId="3741"/>
    <cellStyle name="Обычный 8 2 2 2 7" xfId="3742"/>
    <cellStyle name="Обычный 8 2 2 2 8" xfId="3743"/>
    <cellStyle name="Обычный 8 2 2 2 9" xfId="3744"/>
    <cellStyle name="Обычный 8 2 2 3" xfId="3745"/>
    <cellStyle name="Обычный 8 2 2 3 2" xfId="3746"/>
    <cellStyle name="Обычный 8 2 2 3 2 2" xfId="3747"/>
    <cellStyle name="Обычный 8 2 2 3 2 3" xfId="3748"/>
    <cellStyle name="Обычный 8 2 2 3 2 4" xfId="3749"/>
    <cellStyle name="Обычный 8 2 2 3 2 5" xfId="3750"/>
    <cellStyle name="Обычный 8 2 2 3 2 6" xfId="3751"/>
    <cellStyle name="Обычный 8 2 2 3 2 7" xfId="3752"/>
    <cellStyle name="Обычный 8 2 2 3 3" xfId="3753"/>
    <cellStyle name="Обычный 8 2 2 3 4" xfId="3754"/>
    <cellStyle name="Обычный 8 2 2 3 5" xfId="3755"/>
    <cellStyle name="Обычный 8 2 2 3 6" xfId="3756"/>
    <cellStyle name="Обычный 8 2 2 3 7" xfId="3757"/>
    <cellStyle name="Обычный 8 2 2 3 8" xfId="3758"/>
    <cellStyle name="Обычный 8 2 2 4" xfId="3759"/>
    <cellStyle name="Обычный 8 2 2 4 2" xfId="3760"/>
    <cellStyle name="Обычный 8 2 2 4 2 2" xfId="3761"/>
    <cellStyle name="Обычный 8 2 2 4 2 3" xfId="3762"/>
    <cellStyle name="Обычный 8 2 2 4 2 4" xfId="3763"/>
    <cellStyle name="Обычный 8 2 2 4 2 5" xfId="3764"/>
    <cellStyle name="Обычный 8 2 2 4 2 6" xfId="3765"/>
    <cellStyle name="Обычный 8 2 2 4 2 7" xfId="3766"/>
    <cellStyle name="Обычный 8 2 2 4 3" xfId="3767"/>
    <cellStyle name="Обычный 8 2 2 4 4" xfId="3768"/>
    <cellStyle name="Обычный 8 2 2 4 5" xfId="3769"/>
    <cellStyle name="Обычный 8 2 2 4 6" xfId="3770"/>
    <cellStyle name="Обычный 8 2 2 4 7" xfId="3771"/>
    <cellStyle name="Обычный 8 2 2 4 8" xfId="3772"/>
    <cellStyle name="Обычный 8 2 2 5" xfId="3773"/>
    <cellStyle name="Обычный 8 2 2 5 2" xfId="3774"/>
    <cellStyle name="Обычный 8 2 2 5 3" xfId="3775"/>
    <cellStyle name="Обычный 8 2 2 5 4" xfId="3776"/>
    <cellStyle name="Обычный 8 2 2 5 5" xfId="3777"/>
    <cellStyle name="Обычный 8 2 2 5 6" xfId="3778"/>
    <cellStyle name="Обычный 8 2 2 5 7" xfId="3779"/>
    <cellStyle name="Обычный 8 2 2 6" xfId="3780"/>
    <cellStyle name="Обычный 8 2 2 7" xfId="3781"/>
    <cellStyle name="Обычный 8 2 2 8" xfId="3782"/>
    <cellStyle name="Обычный 8 2 2 9" xfId="3783"/>
    <cellStyle name="Обычный 8 2 3" xfId="3784"/>
    <cellStyle name="Обычный 8 2 3 10" xfId="3785"/>
    <cellStyle name="Обычный 8 2 3 11" xfId="3786"/>
    <cellStyle name="Обычный 8 2 3 2" xfId="3787"/>
    <cellStyle name="Обычный 8 2 3 2 2" xfId="3788"/>
    <cellStyle name="Обычный 8 2 3 2 2 2" xfId="3789"/>
    <cellStyle name="Обычный 8 2 3 2 2 2 2" xfId="3790"/>
    <cellStyle name="Обычный 8 2 3 2 2 2 3" xfId="3791"/>
    <cellStyle name="Обычный 8 2 3 2 2 2 4" xfId="3792"/>
    <cellStyle name="Обычный 8 2 3 2 2 2 5" xfId="3793"/>
    <cellStyle name="Обычный 8 2 3 2 2 2 6" xfId="3794"/>
    <cellStyle name="Обычный 8 2 3 2 2 2 7" xfId="3795"/>
    <cellStyle name="Обычный 8 2 3 2 2 3" xfId="3796"/>
    <cellStyle name="Обычный 8 2 3 2 2 4" xfId="3797"/>
    <cellStyle name="Обычный 8 2 3 2 2 5" xfId="3798"/>
    <cellStyle name="Обычный 8 2 3 2 2 6" xfId="3799"/>
    <cellStyle name="Обычный 8 2 3 2 2 7" xfId="3800"/>
    <cellStyle name="Обычный 8 2 3 2 2 8" xfId="3801"/>
    <cellStyle name="Обычный 8 2 3 2 3" xfId="3802"/>
    <cellStyle name="Обычный 8 2 3 2 3 2" xfId="3803"/>
    <cellStyle name="Обычный 8 2 3 2 3 3" xfId="3804"/>
    <cellStyle name="Обычный 8 2 3 2 3 4" xfId="3805"/>
    <cellStyle name="Обычный 8 2 3 2 3 5" xfId="3806"/>
    <cellStyle name="Обычный 8 2 3 2 3 6" xfId="3807"/>
    <cellStyle name="Обычный 8 2 3 2 3 7" xfId="3808"/>
    <cellStyle name="Обычный 8 2 3 2 4" xfId="3809"/>
    <cellStyle name="Обычный 8 2 3 2 5" xfId="3810"/>
    <cellStyle name="Обычный 8 2 3 2 6" xfId="3811"/>
    <cellStyle name="Обычный 8 2 3 2 7" xfId="3812"/>
    <cellStyle name="Обычный 8 2 3 2 8" xfId="3813"/>
    <cellStyle name="Обычный 8 2 3 2 9" xfId="3814"/>
    <cellStyle name="Обычный 8 2 3 3" xfId="3815"/>
    <cellStyle name="Обычный 8 2 3 3 2" xfId="3816"/>
    <cellStyle name="Обычный 8 2 3 3 2 2" xfId="3817"/>
    <cellStyle name="Обычный 8 2 3 3 2 3" xfId="3818"/>
    <cellStyle name="Обычный 8 2 3 3 2 4" xfId="3819"/>
    <cellStyle name="Обычный 8 2 3 3 2 5" xfId="3820"/>
    <cellStyle name="Обычный 8 2 3 3 2 6" xfId="3821"/>
    <cellStyle name="Обычный 8 2 3 3 2 7" xfId="3822"/>
    <cellStyle name="Обычный 8 2 3 3 3" xfId="3823"/>
    <cellStyle name="Обычный 8 2 3 3 4" xfId="3824"/>
    <cellStyle name="Обычный 8 2 3 3 5" xfId="3825"/>
    <cellStyle name="Обычный 8 2 3 3 6" xfId="3826"/>
    <cellStyle name="Обычный 8 2 3 3 7" xfId="3827"/>
    <cellStyle name="Обычный 8 2 3 3 8" xfId="3828"/>
    <cellStyle name="Обычный 8 2 3 4" xfId="3829"/>
    <cellStyle name="Обычный 8 2 3 4 2" xfId="3830"/>
    <cellStyle name="Обычный 8 2 3 4 2 2" xfId="3831"/>
    <cellStyle name="Обычный 8 2 3 4 2 3" xfId="3832"/>
    <cellStyle name="Обычный 8 2 3 4 2 4" xfId="3833"/>
    <cellStyle name="Обычный 8 2 3 4 2 5" xfId="3834"/>
    <cellStyle name="Обычный 8 2 3 4 2 6" xfId="3835"/>
    <cellStyle name="Обычный 8 2 3 4 2 7" xfId="3836"/>
    <cellStyle name="Обычный 8 2 3 4 3" xfId="3837"/>
    <cellStyle name="Обычный 8 2 3 4 4" xfId="3838"/>
    <cellStyle name="Обычный 8 2 3 4 5" xfId="3839"/>
    <cellStyle name="Обычный 8 2 3 4 6" xfId="3840"/>
    <cellStyle name="Обычный 8 2 3 4 7" xfId="3841"/>
    <cellStyle name="Обычный 8 2 3 4 8" xfId="3842"/>
    <cellStyle name="Обычный 8 2 3 5" xfId="3843"/>
    <cellStyle name="Обычный 8 2 3 5 2" xfId="3844"/>
    <cellStyle name="Обычный 8 2 3 5 3" xfId="3845"/>
    <cellStyle name="Обычный 8 2 3 5 4" xfId="3846"/>
    <cellStyle name="Обычный 8 2 3 5 5" xfId="3847"/>
    <cellStyle name="Обычный 8 2 3 5 6" xfId="3848"/>
    <cellStyle name="Обычный 8 2 3 5 7" xfId="3849"/>
    <cellStyle name="Обычный 8 2 3 6" xfId="3850"/>
    <cellStyle name="Обычный 8 2 3 7" xfId="3851"/>
    <cellStyle name="Обычный 8 2 3 8" xfId="3852"/>
    <cellStyle name="Обычный 8 2 3 9" xfId="3853"/>
    <cellStyle name="Обычный 8 2 4" xfId="3854"/>
    <cellStyle name="Обычный 8 2 4 2" xfId="3855"/>
    <cellStyle name="Обычный 8 2 4 2 2" xfId="3856"/>
    <cellStyle name="Обычный 8 2 4 2 2 2" xfId="3857"/>
    <cellStyle name="Обычный 8 2 4 2 2 3" xfId="3858"/>
    <cellStyle name="Обычный 8 2 4 2 2 4" xfId="3859"/>
    <cellStyle name="Обычный 8 2 4 2 2 5" xfId="3860"/>
    <cellStyle name="Обычный 8 2 4 2 2 6" xfId="3861"/>
    <cellStyle name="Обычный 8 2 4 2 2 7" xfId="3862"/>
    <cellStyle name="Обычный 8 2 4 2 3" xfId="3863"/>
    <cellStyle name="Обычный 8 2 4 2 4" xfId="3864"/>
    <cellStyle name="Обычный 8 2 4 2 5" xfId="3865"/>
    <cellStyle name="Обычный 8 2 4 2 6" xfId="3866"/>
    <cellStyle name="Обычный 8 2 4 2 7" xfId="3867"/>
    <cellStyle name="Обычный 8 2 4 2 8" xfId="3868"/>
    <cellStyle name="Обычный 8 2 4 3" xfId="3869"/>
    <cellStyle name="Обычный 8 2 4 3 2" xfId="3870"/>
    <cellStyle name="Обычный 8 2 4 3 3" xfId="3871"/>
    <cellStyle name="Обычный 8 2 4 3 4" xfId="3872"/>
    <cellStyle name="Обычный 8 2 4 3 5" xfId="3873"/>
    <cellStyle name="Обычный 8 2 4 3 6" xfId="3874"/>
    <cellStyle name="Обычный 8 2 4 3 7" xfId="3875"/>
    <cellStyle name="Обычный 8 2 4 4" xfId="3876"/>
    <cellStyle name="Обычный 8 2 4 5" xfId="3877"/>
    <cellStyle name="Обычный 8 2 4 6" xfId="3878"/>
    <cellStyle name="Обычный 8 2 4 7" xfId="3879"/>
    <cellStyle name="Обычный 8 2 4 8" xfId="3880"/>
    <cellStyle name="Обычный 8 2 4 9" xfId="3881"/>
    <cellStyle name="Обычный 8 2 5" xfId="3882"/>
    <cellStyle name="Обычный 8 2 5 2" xfId="3883"/>
    <cellStyle name="Обычный 8 2 5 2 2" xfId="3884"/>
    <cellStyle name="Обычный 8 2 5 2 3" xfId="3885"/>
    <cellStyle name="Обычный 8 2 5 2 4" xfId="3886"/>
    <cellStyle name="Обычный 8 2 5 2 5" xfId="3887"/>
    <cellStyle name="Обычный 8 2 5 2 6" xfId="3888"/>
    <cellStyle name="Обычный 8 2 5 2 7" xfId="3889"/>
    <cellStyle name="Обычный 8 2 5 3" xfId="3890"/>
    <cellStyle name="Обычный 8 2 5 4" xfId="3891"/>
    <cellStyle name="Обычный 8 2 5 5" xfId="3892"/>
    <cellStyle name="Обычный 8 2 5 6" xfId="3893"/>
    <cellStyle name="Обычный 8 2 5 7" xfId="3894"/>
    <cellStyle name="Обычный 8 2 5 8" xfId="3895"/>
    <cellStyle name="Обычный 8 2 6" xfId="3896"/>
    <cellStyle name="Обычный 8 2 6 2" xfId="3897"/>
    <cellStyle name="Обычный 8 2 6 2 2" xfId="3898"/>
    <cellStyle name="Обычный 8 2 6 2 3" xfId="3899"/>
    <cellStyle name="Обычный 8 2 6 2 4" xfId="3900"/>
    <cellStyle name="Обычный 8 2 6 2 5" xfId="3901"/>
    <cellStyle name="Обычный 8 2 6 2 6" xfId="3902"/>
    <cellStyle name="Обычный 8 2 6 2 7" xfId="3903"/>
    <cellStyle name="Обычный 8 2 6 3" xfId="3904"/>
    <cellStyle name="Обычный 8 2 6 4" xfId="3905"/>
    <cellStyle name="Обычный 8 2 6 5" xfId="3906"/>
    <cellStyle name="Обычный 8 2 6 6" xfId="3907"/>
    <cellStyle name="Обычный 8 2 6 7" xfId="3908"/>
    <cellStyle name="Обычный 8 2 6 8" xfId="3909"/>
    <cellStyle name="Обычный 8 2 7" xfId="3910"/>
    <cellStyle name="Обычный 8 2 7 2" xfId="3911"/>
    <cellStyle name="Обычный 8 2 7 3" xfId="3912"/>
    <cellStyle name="Обычный 8 2 7 4" xfId="3913"/>
    <cellStyle name="Обычный 8 2 7 5" xfId="3914"/>
    <cellStyle name="Обычный 8 2 7 6" xfId="3915"/>
    <cellStyle name="Обычный 8 2 7 7" xfId="3916"/>
    <cellStyle name="Обычный 8 2 8" xfId="3917"/>
    <cellStyle name="Обычный 8 2 9" xfId="3918"/>
    <cellStyle name="Обычный 8 20" xfId="3919"/>
    <cellStyle name="Обычный 8 21" xfId="3920"/>
    <cellStyle name="Обычный 8 22" xfId="3921"/>
    <cellStyle name="Обычный 8 23" xfId="3922"/>
    <cellStyle name="Обычный 8 24" xfId="3923"/>
    <cellStyle name="Обычный 8 3" xfId="3924"/>
    <cellStyle name="Обычный 8 3 10" xfId="3925"/>
    <cellStyle name="Обычный 8 3 11" xfId="3926"/>
    <cellStyle name="Обычный 8 3 12" xfId="3927"/>
    <cellStyle name="Обычный 8 3 2" xfId="3928"/>
    <cellStyle name="Обычный 8 3 2 2" xfId="3929"/>
    <cellStyle name="Обычный 8 3 2 2 2" xfId="3930"/>
    <cellStyle name="Обычный 8 3 2 2 2 2" xfId="3931"/>
    <cellStyle name="Обычный 8 3 2 2 2 3" xfId="3932"/>
    <cellStyle name="Обычный 8 3 2 2 2 4" xfId="3933"/>
    <cellStyle name="Обычный 8 3 2 2 2 5" xfId="3934"/>
    <cellStyle name="Обычный 8 3 2 2 2 6" xfId="3935"/>
    <cellStyle name="Обычный 8 3 2 2 2 7" xfId="3936"/>
    <cellStyle name="Обычный 8 3 2 2 3" xfId="3937"/>
    <cellStyle name="Обычный 8 3 2 2 4" xfId="3938"/>
    <cellStyle name="Обычный 8 3 2 2 5" xfId="3939"/>
    <cellStyle name="Обычный 8 3 2 2 6" xfId="3940"/>
    <cellStyle name="Обычный 8 3 2 2 7" xfId="3941"/>
    <cellStyle name="Обычный 8 3 2 2 8" xfId="3942"/>
    <cellStyle name="Обычный 8 3 2 3" xfId="3943"/>
    <cellStyle name="Обычный 8 3 2 3 2" xfId="3944"/>
    <cellStyle name="Обычный 8 3 2 3 3" xfId="3945"/>
    <cellStyle name="Обычный 8 3 2 3 4" xfId="3946"/>
    <cellStyle name="Обычный 8 3 2 3 5" xfId="3947"/>
    <cellStyle name="Обычный 8 3 2 3 6" xfId="3948"/>
    <cellStyle name="Обычный 8 3 2 3 7" xfId="3949"/>
    <cellStyle name="Обычный 8 3 2 4" xfId="3950"/>
    <cellStyle name="Обычный 8 3 2 5" xfId="3951"/>
    <cellStyle name="Обычный 8 3 2 6" xfId="3952"/>
    <cellStyle name="Обычный 8 3 2 7" xfId="3953"/>
    <cellStyle name="Обычный 8 3 2 8" xfId="3954"/>
    <cellStyle name="Обычный 8 3 2 9" xfId="3955"/>
    <cellStyle name="Обычный 8 3 3" xfId="3956"/>
    <cellStyle name="Обычный 8 3 3 2" xfId="3957"/>
    <cellStyle name="Обычный 8 3 3 2 2" xfId="3958"/>
    <cellStyle name="Обычный 8 3 3 2 3" xfId="3959"/>
    <cellStyle name="Обычный 8 3 3 2 4" xfId="3960"/>
    <cellStyle name="Обычный 8 3 3 2 5" xfId="3961"/>
    <cellStyle name="Обычный 8 3 3 2 6" xfId="3962"/>
    <cellStyle name="Обычный 8 3 3 2 7" xfId="3963"/>
    <cellStyle name="Обычный 8 3 3 3" xfId="3964"/>
    <cellStyle name="Обычный 8 3 3 4" xfId="3965"/>
    <cellStyle name="Обычный 8 3 3 5" xfId="3966"/>
    <cellStyle name="Обычный 8 3 3 6" xfId="3967"/>
    <cellStyle name="Обычный 8 3 3 7" xfId="3968"/>
    <cellStyle name="Обычный 8 3 3 8" xfId="3969"/>
    <cellStyle name="Обычный 8 3 4" xfId="3970"/>
    <cellStyle name="Обычный 8 3 4 2" xfId="3971"/>
    <cellStyle name="Обычный 8 3 4 2 2" xfId="3972"/>
    <cellStyle name="Обычный 8 3 4 2 3" xfId="3973"/>
    <cellStyle name="Обычный 8 3 4 2 4" xfId="3974"/>
    <cellStyle name="Обычный 8 3 4 2 5" xfId="3975"/>
    <cellStyle name="Обычный 8 3 4 2 6" xfId="3976"/>
    <cellStyle name="Обычный 8 3 4 2 7" xfId="3977"/>
    <cellStyle name="Обычный 8 3 4 3" xfId="3978"/>
    <cellStyle name="Обычный 8 3 4 4" xfId="3979"/>
    <cellStyle name="Обычный 8 3 4 5" xfId="3980"/>
    <cellStyle name="Обычный 8 3 4 6" xfId="3981"/>
    <cellStyle name="Обычный 8 3 4 7" xfId="3982"/>
    <cellStyle name="Обычный 8 3 4 8" xfId="3983"/>
    <cellStyle name="Обычный 8 3 5" xfId="3984"/>
    <cellStyle name="Обычный 8 3 5 2" xfId="3985"/>
    <cellStyle name="Обычный 8 3 5 3" xfId="3986"/>
    <cellStyle name="Обычный 8 3 5 4" xfId="3987"/>
    <cellStyle name="Обычный 8 3 5 5" xfId="3988"/>
    <cellStyle name="Обычный 8 3 5 6" xfId="3989"/>
    <cellStyle name="Обычный 8 3 5 7" xfId="3990"/>
    <cellStyle name="Обычный 8 3 6" xfId="3991"/>
    <cellStyle name="Обычный 8 3 7" xfId="3992"/>
    <cellStyle name="Обычный 8 3 8" xfId="3993"/>
    <cellStyle name="Обычный 8 3 9" xfId="3994"/>
    <cellStyle name="Обычный 8 4" xfId="3995"/>
    <cellStyle name="Обычный 8 4 10" xfId="3996"/>
    <cellStyle name="Обычный 8 4 11" xfId="3997"/>
    <cellStyle name="Обычный 8 4 12" xfId="3998"/>
    <cellStyle name="Обычный 8 4 2" xfId="3999"/>
    <cellStyle name="Обычный 8 4 2 2" xfId="4000"/>
    <cellStyle name="Обычный 8 4 2 2 2" xfId="4001"/>
    <cellStyle name="Обычный 8 4 2 2 2 2" xfId="4002"/>
    <cellStyle name="Обычный 8 4 2 2 2 3" xfId="4003"/>
    <cellStyle name="Обычный 8 4 2 2 2 4" xfId="4004"/>
    <cellStyle name="Обычный 8 4 2 2 2 5" xfId="4005"/>
    <cellStyle name="Обычный 8 4 2 2 2 6" xfId="4006"/>
    <cellStyle name="Обычный 8 4 2 2 2 7" xfId="4007"/>
    <cellStyle name="Обычный 8 4 2 2 3" xfId="4008"/>
    <cellStyle name="Обычный 8 4 2 2 4" xfId="4009"/>
    <cellStyle name="Обычный 8 4 2 2 5" xfId="4010"/>
    <cellStyle name="Обычный 8 4 2 2 6" xfId="4011"/>
    <cellStyle name="Обычный 8 4 2 2 7" xfId="4012"/>
    <cellStyle name="Обычный 8 4 2 2 8" xfId="4013"/>
    <cellStyle name="Обычный 8 4 2 3" xfId="4014"/>
    <cellStyle name="Обычный 8 4 2 3 2" xfId="4015"/>
    <cellStyle name="Обычный 8 4 2 3 3" xfId="4016"/>
    <cellStyle name="Обычный 8 4 2 3 4" xfId="4017"/>
    <cellStyle name="Обычный 8 4 2 3 5" xfId="4018"/>
    <cellStyle name="Обычный 8 4 2 3 6" xfId="4019"/>
    <cellStyle name="Обычный 8 4 2 3 7" xfId="4020"/>
    <cellStyle name="Обычный 8 4 2 4" xfId="4021"/>
    <cellStyle name="Обычный 8 4 2 5" xfId="4022"/>
    <cellStyle name="Обычный 8 4 2 6" xfId="4023"/>
    <cellStyle name="Обычный 8 4 2 7" xfId="4024"/>
    <cellStyle name="Обычный 8 4 2 8" xfId="4025"/>
    <cellStyle name="Обычный 8 4 2 9" xfId="4026"/>
    <cellStyle name="Обычный 8 4 3" xfId="4027"/>
    <cellStyle name="Обычный 8 4 3 2" xfId="4028"/>
    <cellStyle name="Обычный 8 4 3 2 2" xfId="4029"/>
    <cellStyle name="Обычный 8 4 3 2 3" xfId="4030"/>
    <cellStyle name="Обычный 8 4 3 2 4" xfId="4031"/>
    <cellStyle name="Обычный 8 4 3 2 5" xfId="4032"/>
    <cellStyle name="Обычный 8 4 3 2 6" xfId="4033"/>
    <cellStyle name="Обычный 8 4 3 2 7" xfId="4034"/>
    <cellStyle name="Обычный 8 4 3 3" xfId="4035"/>
    <cellStyle name="Обычный 8 4 3 4" xfId="4036"/>
    <cellStyle name="Обычный 8 4 3 5" xfId="4037"/>
    <cellStyle name="Обычный 8 4 3 6" xfId="4038"/>
    <cellStyle name="Обычный 8 4 3 7" xfId="4039"/>
    <cellStyle name="Обычный 8 4 3 8" xfId="4040"/>
    <cellStyle name="Обычный 8 4 4" xfId="4041"/>
    <cellStyle name="Обычный 8 4 4 2" xfId="4042"/>
    <cellStyle name="Обычный 8 4 4 2 2" xfId="4043"/>
    <cellStyle name="Обычный 8 4 4 2 3" xfId="4044"/>
    <cellStyle name="Обычный 8 4 4 2 4" xfId="4045"/>
    <cellStyle name="Обычный 8 4 4 2 5" xfId="4046"/>
    <cellStyle name="Обычный 8 4 4 2 6" xfId="4047"/>
    <cellStyle name="Обычный 8 4 4 2 7" xfId="4048"/>
    <cellStyle name="Обычный 8 4 4 3" xfId="4049"/>
    <cellStyle name="Обычный 8 4 4 4" xfId="4050"/>
    <cellStyle name="Обычный 8 4 4 5" xfId="4051"/>
    <cellStyle name="Обычный 8 4 4 6" xfId="4052"/>
    <cellStyle name="Обычный 8 4 4 7" xfId="4053"/>
    <cellStyle name="Обычный 8 4 4 8" xfId="4054"/>
    <cellStyle name="Обычный 8 4 5" xfId="4055"/>
    <cellStyle name="Обычный 8 4 5 2" xfId="4056"/>
    <cellStyle name="Обычный 8 4 5 3" xfId="4057"/>
    <cellStyle name="Обычный 8 4 5 4" xfId="4058"/>
    <cellStyle name="Обычный 8 4 5 5" xfId="4059"/>
    <cellStyle name="Обычный 8 4 5 6" xfId="4060"/>
    <cellStyle name="Обычный 8 4 5 7" xfId="4061"/>
    <cellStyle name="Обычный 8 4 6" xfId="4062"/>
    <cellStyle name="Обычный 8 4 7" xfId="4063"/>
    <cellStyle name="Обычный 8 4 8" xfId="4064"/>
    <cellStyle name="Обычный 8 4 9" xfId="4065"/>
    <cellStyle name="Обычный 8 5" xfId="4066"/>
    <cellStyle name="Обычный 8 5 10" xfId="4067"/>
    <cellStyle name="Обычный 8 5 2" xfId="4068"/>
    <cellStyle name="Обычный 8 5 2 2" xfId="4069"/>
    <cellStyle name="Обычный 8 5 2 2 2" xfId="4070"/>
    <cellStyle name="Обычный 8 5 2 2 3" xfId="4071"/>
    <cellStyle name="Обычный 8 5 2 2 4" xfId="4072"/>
    <cellStyle name="Обычный 8 5 2 2 5" xfId="4073"/>
    <cellStyle name="Обычный 8 5 2 2 6" xfId="4074"/>
    <cellStyle name="Обычный 8 5 2 2 7" xfId="4075"/>
    <cellStyle name="Обычный 8 5 2 3" xfId="4076"/>
    <cellStyle name="Обычный 8 5 2 4" xfId="4077"/>
    <cellStyle name="Обычный 8 5 2 5" xfId="4078"/>
    <cellStyle name="Обычный 8 5 2 6" xfId="4079"/>
    <cellStyle name="Обычный 8 5 2 7" xfId="4080"/>
    <cellStyle name="Обычный 8 5 2 8" xfId="4081"/>
    <cellStyle name="Обычный 8 5 3" xfId="4082"/>
    <cellStyle name="Обычный 8 5 3 2" xfId="4083"/>
    <cellStyle name="Обычный 8 5 3 3" xfId="4084"/>
    <cellStyle name="Обычный 8 5 3 4" xfId="4085"/>
    <cellStyle name="Обычный 8 5 3 5" xfId="4086"/>
    <cellStyle name="Обычный 8 5 3 6" xfId="4087"/>
    <cellStyle name="Обычный 8 5 3 7" xfId="4088"/>
    <cellStyle name="Обычный 8 5 4" xfId="4089"/>
    <cellStyle name="Обычный 8 5 5" xfId="4090"/>
    <cellStyle name="Обычный 8 5 6" xfId="4091"/>
    <cellStyle name="Обычный 8 5 7" xfId="4092"/>
    <cellStyle name="Обычный 8 5 8" xfId="4093"/>
    <cellStyle name="Обычный 8 5 9" xfId="4094"/>
    <cellStyle name="Обычный 8 6" xfId="4095"/>
    <cellStyle name="Обычный 8 6 2" xfId="4096"/>
    <cellStyle name="Обычный 8 6 2 2" xfId="4097"/>
    <cellStyle name="Обычный 8 6 2 3" xfId="4098"/>
    <cellStyle name="Обычный 8 6 2 4" xfId="4099"/>
    <cellStyle name="Обычный 8 6 2 5" xfId="4100"/>
    <cellStyle name="Обычный 8 6 2 6" xfId="4101"/>
    <cellStyle name="Обычный 8 6 2 7" xfId="4102"/>
    <cellStyle name="Обычный 8 6 3" xfId="4103"/>
    <cellStyle name="Обычный 8 6 4" xfId="4104"/>
    <cellStyle name="Обычный 8 6 5" xfId="4105"/>
    <cellStyle name="Обычный 8 6 6" xfId="4106"/>
    <cellStyle name="Обычный 8 6 7" xfId="4107"/>
    <cellStyle name="Обычный 8 6 8" xfId="4108"/>
    <cellStyle name="Обычный 8 6 9" xfId="4109"/>
    <cellStyle name="Обычный 8 7" xfId="4110"/>
    <cellStyle name="Обычный 8 7 2" xfId="4111"/>
    <cellStyle name="Обычный 8 7 2 2" xfId="4112"/>
    <cellStyle name="Обычный 8 7 2 3" xfId="4113"/>
    <cellStyle name="Обычный 8 7 2 4" xfId="4114"/>
    <cellStyle name="Обычный 8 7 2 5" xfId="4115"/>
    <cellStyle name="Обычный 8 7 2 6" xfId="4116"/>
    <cellStyle name="Обычный 8 7 2 7" xfId="4117"/>
    <cellStyle name="Обычный 8 7 3" xfId="4118"/>
    <cellStyle name="Обычный 8 7 4" xfId="4119"/>
    <cellStyle name="Обычный 8 7 5" xfId="4120"/>
    <cellStyle name="Обычный 8 7 6" xfId="4121"/>
    <cellStyle name="Обычный 8 7 7" xfId="4122"/>
    <cellStyle name="Обычный 8 7 8" xfId="4123"/>
    <cellStyle name="Обычный 8 7 9" xfId="4124"/>
    <cellStyle name="Обычный 8 8" xfId="4125"/>
    <cellStyle name="Обычный 8 8 2" xfId="4126"/>
    <cellStyle name="Обычный 8 8 3" xfId="4127"/>
    <cellStyle name="Обычный 8 8 4" xfId="4128"/>
    <cellStyle name="Обычный 8 8 5" xfId="4129"/>
    <cellStyle name="Обычный 8 8 6" xfId="4130"/>
    <cellStyle name="Обычный 8 8 7" xfId="4131"/>
    <cellStyle name="Обычный 8 8 8" xfId="4132"/>
    <cellStyle name="Обычный 8 9" xfId="4133"/>
    <cellStyle name="Обычный 8 9 2" xfId="4134"/>
    <cellStyle name="Обычный 8 9 3" xfId="4135"/>
    <cellStyle name="Обычный 80" xfId="4602"/>
    <cellStyle name="Обычный 81" xfId="4603"/>
    <cellStyle name="Обычный 82" xfId="4604"/>
    <cellStyle name="Обычный 9" xfId="4136"/>
    <cellStyle name="Обычный 9 10" xfId="4137"/>
    <cellStyle name="Обычный 9 10 2" xfId="4138"/>
    <cellStyle name="Обычный 9 10 3" xfId="4139"/>
    <cellStyle name="Обычный 9 11" xfId="4140"/>
    <cellStyle name="Обычный 9 11 2" xfId="4141"/>
    <cellStyle name="Обычный 9 11 3" xfId="4142"/>
    <cellStyle name="Обычный 9 12" xfId="4143"/>
    <cellStyle name="Обычный 9 12 2" xfId="4144"/>
    <cellStyle name="Обычный 9 12 3" xfId="4145"/>
    <cellStyle name="Обычный 9 13" xfId="4146"/>
    <cellStyle name="Обычный 9 13 2" xfId="4147"/>
    <cellStyle name="Обычный 9 13 3" xfId="4148"/>
    <cellStyle name="Обычный 9 14" xfId="4149"/>
    <cellStyle name="Обычный 9 14 2" xfId="4150"/>
    <cellStyle name="Обычный 9 14 3" xfId="4151"/>
    <cellStyle name="Обычный 9 15" xfId="4152"/>
    <cellStyle name="Обычный 9 16" xfId="4153"/>
    <cellStyle name="Обычный 9 17" xfId="4154"/>
    <cellStyle name="Обычный 9 18" xfId="4155"/>
    <cellStyle name="Обычный 9 19" xfId="4156"/>
    <cellStyle name="Обычный 9 2" xfId="4157"/>
    <cellStyle name="Обычный 9 2 10" xfId="4158"/>
    <cellStyle name="Обычный 9 2 11" xfId="4159"/>
    <cellStyle name="Обычный 9 2 12" xfId="4160"/>
    <cellStyle name="Обычный 9 2 13" xfId="4161"/>
    <cellStyle name="Обычный 9 2 2" xfId="4162"/>
    <cellStyle name="Обычный 9 2 2 10" xfId="4163"/>
    <cellStyle name="Обычный 9 2 2 11" xfId="4164"/>
    <cellStyle name="Обычный 9 2 2 2" xfId="4165"/>
    <cellStyle name="Обычный 9 2 2 2 2" xfId="4166"/>
    <cellStyle name="Обычный 9 2 2 2 2 2" xfId="4167"/>
    <cellStyle name="Обычный 9 2 2 2 2 2 2" xfId="4168"/>
    <cellStyle name="Обычный 9 2 2 2 2 2 3" xfId="4169"/>
    <cellStyle name="Обычный 9 2 2 2 2 2 4" xfId="4170"/>
    <cellStyle name="Обычный 9 2 2 2 2 2 5" xfId="4171"/>
    <cellStyle name="Обычный 9 2 2 2 2 2 6" xfId="4172"/>
    <cellStyle name="Обычный 9 2 2 2 2 2 7" xfId="4173"/>
    <cellStyle name="Обычный 9 2 2 2 2 3" xfId="4174"/>
    <cellStyle name="Обычный 9 2 2 2 2 4" xfId="4175"/>
    <cellStyle name="Обычный 9 2 2 2 2 5" xfId="4176"/>
    <cellStyle name="Обычный 9 2 2 2 2 6" xfId="4177"/>
    <cellStyle name="Обычный 9 2 2 2 2 7" xfId="4178"/>
    <cellStyle name="Обычный 9 2 2 2 2 8" xfId="4179"/>
    <cellStyle name="Обычный 9 2 2 2 3" xfId="4180"/>
    <cellStyle name="Обычный 9 2 2 2 3 2" xfId="4181"/>
    <cellStyle name="Обычный 9 2 2 2 3 3" xfId="4182"/>
    <cellStyle name="Обычный 9 2 2 2 3 4" xfId="4183"/>
    <cellStyle name="Обычный 9 2 2 2 3 5" xfId="4184"/>
    <cellStyle name="Обычный 9 2 2 2 3 6" xfId="4185"/>
    <cellStyle name="Обычный 9 2 2 2 3 7" xfId="4186"/>
    <cellStyle name="Обычный 9 2 2 2 4" xfId="4187"/>
    <cellStyle name="Обычный 9 2 2 2 5" xfId="4188"/>
    <cellStyle name="Обычный 9 2 2 2 6" xfId="4189"/>
    <cellStyle name="Обычный 9 2 2 2 7" xfId="4190"/>
    <cellStyle name="Обычный 9 2 2 2 8" xfId="4191"/>
    <cellStyle name="Обычный 9 2 2 2 9" xfId="4192"/>
    <cellStyle name="Обычный 9 2 2 3" xfId="4193"/>
    <cellStyle name="Обычный 9 2 2 3 2" xfId="4194"/>
    <cellStyle name="Обычный 9 2 2 3 2 2" xfId="4195"/>
    <cellStyle name="Обычный 9 2 2 3 2 3" xfId="4196"/>
    <cellStyle name="Обычный 9 2 2 3 2 4" xfId="4197"/>
    <cellStyle name="Обычный 9 2 2 3 2 5" xfId="4198"/>
    <cellStyle name="Обычный 9 2 2 3 2 6" xfId="4199"/>
    <cellStyle name="Обычный 9 2 2 3 2 7" xfId="4200"/>
    <cellStyle name="Обычный 9 2 2 3 3" xfId="4201"/>
    <cellStyle name="Обычный 9 2 2 3 4" xfId="4202"/>
    <cellStyle name="Обычный 9 2 2 3 5" xfId="4203"/>
    <cellStyle name="Обычный 9 2 2 3 6" xfId="4204"/>
    <cellStyle name="Обычный 9 2 2 3 7" xfId="4205"/>
    <cellStyle name="Обычный 9 2 2 3 8" xfId="4206"/>
    <cellStyle name="Обычный 9 2 2 4" xfId="4207"/>
    <cellStyle name="Обычный 9 2 2 4 2" xfId="4208"/>
    <cellStyle name="Обычный 9 2 2 4 2 2" xfId="4209"/>
    <cellStyle name="Обычный 9 2 2 4 2 3" xfId="4210"/>
    <cellStyle name="Обычный 9 2 2 4 2 4" xfId="4211"/>
    <cellStyle name="Обычный 9 2 2 4 2 5" xfId="4212"/>
    <cellStyle name="Обычный 9 2 2 4 2 6" xfId="4213"/>
    <cellStyle name="Обычный 9 2 2 4 2 7" xfId="4214"/>
    <cellStyle name="Обычный 9 2 2 4 3" xfId="4215"/>
    <cellStyle name="Обычный 9 2 2 4 4" xfId="4216"/>
    <cellStyle name="Обычный 9 2 2 4 5" xfId="4217"/>
    <cellStyle name="Обычный 9 2 2 4 6" xfId="4218"/>
    <cellStyle name="Обычный 9 2 2 4 7" xfId="4219"/>
    <cellStyle name="Обычный 9 2 2 4 8" xfId="4220"/>
    <cellStyle name="Обычный 9 2 2 5" xfId="4221"/>
    <cellStyle name="Обычный 9 2 2 5 2" xfId="4222"/>
    <cellStyle name="Обычный 9 2 2 5 3" xfId="4223"/>
    <cellStyle name="Обычный 9 2 2 5 4" xfId="4224"/>
    <cellStyle name="Обычный 9 2 2 5 5" xfId="4225"/>
    <cellStyle name="Обычный 9 2 2 5 6" xfId="4226"/>
    <cellStyle name="Обычный 9 2 2 5 7" xfId="4227"/>
    <cellStyle name="Обычный 9 2 2 6" xfId="4228"/>
    <cellStyle name="Обычный 9 2 2 7" xfId="4229"/>
    <cellStyle name="Обычный 9 2 2 8" xfId="4230"/>
    <cellStyle name="Обычный 9 2 2 9" xfId="4231"/>
    <cellStyle name="Обычный 9 2 3" xfId="4232"/>
    <cellStyle name="Обычный 9 2 3 10" xfId="4233"/>
    <cellStyle name="Обычный 9 2 3 11" xfId="4234"/>
    <cellStyle name="Обычный 9 2 3 2" xfId="4235"/>
    <cellStyle name="Обычный 9 2 3 2 2" xfId="4236"/>
    <cellStyle name="Обычный 9 2 3 2 2 2" xfId="4237"/>
    <cellStyle name="Обычный 9 2 3 2 2 2 2" xfId="4238"/>
    <cellStyle name="Обычный 9 2 3 2 2 2 3" xfId="4239"/>
    <cellStyle name="Обычный 9 2 3 2 2 2 4" xfId="4240"/>
    <cellStyle name="Обычный 9 2 3 2 2 2 5" xfId="4241"/>
    <cellStyle name="Обычный 9 2 3 2 2 2 6" xfId="4242"/>
    <cellStyle name="Обычный 9 2 3 2 2 2 7" xfId="4243"/>
    <cellStyle name="Обычный 9 2 3 2 2 3" xfId="4244"/>
    <cellStyle name="Обычный 9 2 3 2 2 4" xfId="4245"/>
    <cellStyle name="Обычный 9 2 3 2 2 5" xfId="4246"/>
    <cellStyle name="Обычный 9 2 3 2 2 6" xfId="4247"/>
    <cellStyle name="Обычный 9 2 3 2 2 7" xfId="4248"/>
    <cellStyle name="Обычный 9 2 3 2 2 8" xfId="4249"/>
    <cellStyle name="Обычный 9 2 3 2 3" xfId="4250"/>
    <cellStyle name="Обычный 9 2 3 2 3 2" xfId="4251"/>
    <cellStyle name="Обычный 9 2 3 2 3 3" xfId="4252"/>
    <cellStyle name="Обычный 9 2 3 2 3 4" xfId="4253"/>
    <cellStyle name="Обычный 9 2 3 2 3 5" xfId="4254"/>
    <cellStyle name="Обычный 9 2 3 2 3 6" xfId="4255"/>
    <cellStyle name="Обычный 9 2 3 2 3 7" xfId="4256"/>
    <cellStyle name="Обычный 9 2 3 2 4" xfId="4257"/>
    <cellStyle name="Обычный 9 2 3 2 5" xfId="4258"/>
    <cellStyle name="Обычный 9 2 3 2 6" xfId="4259"/>
    <cellStyle name="Обычный 9 2 3 2 7" xfId="4260"/>
    <cellStyle name="Обычный 9 2 3 2 8" xfId="4261"/>
    <cellStyle name="Обычный 9 2 3 2 9" xfId="4262"/>
    <cellStyle name="Обычный 9 2 3 3" xfId="4263"/>
    <cellStyle name="Обычный 9 2 3 3 2" xfId="4264"/>
    <cellStyle name="Обычный 9 2 3 3 2 2" xfId="4265"/>
    <cellStyle name="Обычный 9 2 3 3 2 3" xfId="4266"/>
    <cellStyle name="Обычный 9 2 3 3 2 4" xfId="4267"/>
    <cellStyle name="Обычный 9 2 3 3 2 5" xfId="4268"/>
    <cellStyle name="Обычный 9 2 3 3 2 6" xfId="4269"/>
    <cellStyle name="Обычный 9 2 3 3 2 7" xfId="4270"/>
    <cellStyle name="Обычный 9 2 3 3 3" xfId="4271"/>
    <cellStyle name="Обычный 9 2 3 3 4" xfId="4272"/>
    <cellStyle name="Обычный 9 2 3 3 5" xfId="4273"/>
    <cellStyle name="Обычный 9 2 3 3 6" xfId="4274"/>
    <cellStyle name="Обычный 9 2 3 3 7" xfId="4275"/>
    <cellStyle name="Обычный 9 2 3 3 8" xfId="4276"/>
    <cellStyle name="Обычный 9 2 3 4" xfId="4277"/>
    <cellStyle name="Обычный 9 2 3 4 2" xfId="4278"/>
    <cellStyle name="Обычный 9 2 3 4 2 2" xfId="4279"/>
    <cellStyle name="Обычный 9 2 3 4 2 3" xfId="4280"/>
    <cellStyle name="Обычный 9 2 3 4 2 4" xfId="4281"/>
    <cellStyle name="Обычный 9 2 3 4 2 5" xfId="4282"/>
    <cellStyle name="Обычный 9 2 3 4 2 6" xfId="4283"/>
    <cellStyle name="Обычный 9 2 3 4 2 7" xfId="4284"/>
    <cellStyle name="Обычный 9 2 3 4 3" xfId="4285"/>
    <cellStyle name="Обычный 9 2 3 4 4" xfId="4286"/>
    <cellStyle name="Обычный 9 2 3 4 5" xfId="4287"/>
    <cellStyle name="Обычный 9 2 3 4 6" xfId="4288"/>
    <cellStyle name="Обычный 9 2 3 4 7" xfId="4289"/>
    <cellStyle name="Обычный 9 2 3 4 8" xfId="4290"/>
    <cellStyle name="Обычный 9 2 3 5" xfId="4291"/>
    <cellStyle name="Обычный 9 2 3 5 2" xfId="4292"/>
    <cellStyle name="Обычный 9 2 3 5 3" xfId="4293"/>
    <cellStyle name="Обычный 9 2 3 5 4" xfId="4294"/>
    <cellStyle name="Обычный 9 2 3 5 5" xfId="4295"/>
    <cellStyle name="Обычный 9 2 3 5 6" xfId="4296"/>
    <cellStyle name="Обычный 9 2 3 5 7" xfId="4297"/>
    <cellStyle name="Обычный 9 2 3 6" xfId="4298"/>
    <cellStyle name="Обычный 9 2 3 7" xfId="4299"/>
    <cellStyle name="Обычный 9 2 3 8" xfId="4300"/>
    <cellStyle name="Обычный 9 2 3 9" xfId="4301"/>
    <cellStyle name="Обычный 9 2 4" xfId="4302"/>
    <cellStyle name="Обычный 9 2 4 2" xfId="4303"/>
    <cellStyle name="Обычный 9 2 4 2 2" xfId="4304"/>
    <cellStyle name="Обычный 9 2 4 2 2 2" xfId="4305"/>
    <cellStyle name="Обычный 9 2 4 2 2 3" xfId="4306"/>
    <cellStyle name="Обычный 9 2 4 2 2 4" xfId="4307"/>
    <cellStyle name="Обычный 9 2 4 2 2 5" xfId="4308"/>
    <cellStyle name="Обычный 9 2 4 2 2 6" xfId="4309"/>
    <cellStyle name="Обычный 9 2 4 2 2 7" xfId="4310"/>
    <cellStyle name="Обычный 9 2 4 2 3" xfId="4311"/>
    <cellStyle name="Обычный 9 2 4 2 4" xfId="4312"/>
    <cellStyle name="Обычный 9 2 4 2 5" xfId="4313"/>
    <cellStyle name="Обычный 9 2 4 2 6" xfId="4314"/>
    <cellStyle name="Обычный 9 2 4 2 7" xfId="4315"/>
    <cellStyle name="Обычный 9 2 4 2 8" xfId="4316"/>
    <cellStyle name="Обычный 9 2 4 3" xfId="4317"/>
    <cellStyle name="Обычный 9 2 4 3 2" xfId="4318"/>
    <cellStyle name="Обычный 9 2 4 3 3" xfId="4319"/>
    <cellStyle name="Обычный 9 2 4 3 4" xfId="4320"/>
    <cellStyle name="Обычный 9 2 4 3 5" xfId="4321"/>
    <cellStyle name="Обычный 9 2 4 3 6" xfId="4322"/>
    <cellStyle name="Обычный 9 2 4 3 7" xfId="4323"/>
    <cellStyle name="Обычный 9 2 4 4" xfId="4324"/>
    <cellStyle name="Обычный 9 2 4 5" xfId="4325"/>
    <cellStyle name="Обычный 9 2 4 6" xfId="4326"/>
    <cellStyle name="Обычный 9 2 4 7" xfId="4327"/>
    <cellStyle name="Обычный 9 2 4 8" xfId="4328"/>
    <cellStyle name="Обычный 9 2 4 9" xfId="4329"/>
    <cellStyle name="Обычный 9 2 5" xfId="4330"/>
    <cellStyle name="Обычный 9 2 5 2" xfId="4331"/>
    <cellStyle name="Обычный 9 2 5 2 2" xfId="4332"/>
    <cellStyle name="Обычный 9 2 5 2 3" xfId="4333"/>
    <cellStyle name="Обычный 9 2 5 2 4" xfId="4334"/>
    <cellStyle name="Обычный 9 2 5 2 5" xfId="4335"/>
    <cellStyle name="Обычный 9 2 5 2 6" xfId="4336"/>
    <cellStyle name="Обычный 9 2 5 2 7" xfId="4337"/>
    <cellStyle name="Обычный 9 2 5 3" xfId="4338"/>
    <cellStyle name="Обычный 9 2 5 4" xfId="4339"/>
    <cellStyle name="Обычный 9 2 5 5" xfId="4340"/>
    <cellStyle name="Обычный 9 2 5 6" xfId="4341"/>
    <cellStyle name="Обычный 9 2 5 7" xfId="4342"/>
    <cellStyle name="Обычный 9 2 5 8" xfId="4343"/>
    <cellStyle name="Обычный 9 2 6" xfId="4344"/>
    <cellStyle name="Обычный 9 2 6 2" xfId="4345"/>
    <cellStyle name="Обычный 9 2 6 2 2" xfId="4346"/>
    <cellStyle name="Обычный 9 2 6 2 3" xfId="4347"/>
    <cellStyle name="Обычный 9 2 6 2 4" xfId="4348"/>
    <cellStyle name="Обычный 9 2 6 2 5" xfId="4349"/>
    <cellStyle name="Обычный 9 2 6 2 6" xfId="4350"/>
    <cellStyle name="Обычный 9 2 6 2 7" xfId="4351"/>
    <cellStyle name="Обычный 9 2 6 3" xfId="4352"/>
    <cellStyle name="Обычный 9 2 6 4" xfId="4353"/>
    <cellStyle name="Обычный 9 2 6 5" xfId="4354"/>
    <cellStyle name="Обычный 9 2 6 6" xfId="4355"/>
    <cellStyle name="Обычный 9 2 6 7" xfId="4356"/>
    <cellStyle name="Обычный 9 2 6 8" xfId="4357"/>
    <cellStyle name="Обычный 9 2 7" xfId="4358"/>
    <cellStyle name="Обычный 9 2 7 2" xfId="4359"/>
    <cellStyle name="Обычный 9 2 7 3" xfId="4360"/>
    <cellStyle name="Обычный 9 2 7 4" xfId="4361"/>
    <cellStyle name="Обычный 9 2 7 5" xfId="4362"/>
    <cellStyle name="Обычный 9 2 7 6" xfId="4363"/>
    <cellStyle name="Обычный 9 2 7 7" xfId="4364"/>
    <cellStyle name="Обычный 9 2 8" xfId="4365"/>
    <cellStyle name="Обычный 9 2 9" xfId="4366"/>
    <cellStyle name="Обычный 9 20" xfId="4367"/>
    <cellStyle name="Обычный 9 21" xfId="4368"/>
    <cellStyle name="Обычный 9 22" xfId="4369"/>
    <cellStyle name="Обычный 9 23" xfId="4370"/>
    <cellStyle name="Обычный 9 24" xfId="4371"/>
    <cellStyle name="Обычный 9 3" xfId="4372"/>
    <cellStyle name="Обычный 9 3 10" xfId="4373"/>
    <cellStyle name="Обычный 9 3 11" xfId="4374"/>
    <cellStyle name="Обычный 9 3 12" xfId="4375"/>
    <cellStyle name="Обычный 9 3 2" xfId="4376"/>
    <cellStyle name="Обычный 9 3 2 2" xfId="4377"/>
    <cellStyle name="Обычный 9 3 2 2 2" xfId="4378"/>
    <cellStyle name="Обычный 9 3 2 2 2 2" xfId="4379"/>
    <cellStyle name="Обычный 9 3 2 2 2 3" xfId="4380"/>
    <cellStyle name="Обычный 9 3 2 2 2 4" xfId="4381"/>
    <cellStyle name="Обычный 9 3 2 2 2 5" xfId="4382"/>
    <cellStyle name="Обычный 9 3 2 2 2 6" xfId="4383"/>
    <cellStyle name="Обычный 9 3 2 2 2 7" xfId="4384"/>
    <cellStyle name="Обычный 9 3 2 2 3" xfId="4385"/>
    <cellStyle name="Обычный 9 3 2 2 4" xfId="4386"/>
    <cellStyle name="Обычный 9 3 2 2 5" xfId="4387"/>
    <cellStyle name="Обычный 9 3 2 2 6" xfId="4388"/>
    <cellStyle name="Обычный 9 3 2 2 7" xfId="4389"/>
    <cellStyle name="Обычный 9 3 2 2 8" xfId="4390"/>
    <cellStyle name="Обычный 9 3 2 3" xfId="4391"/>
    <cellStyle name="Обычный 9 3 2 3 2" xfId="4392"/>
    <cellStyle name="Обычный 9 3 2 3 3" xfId="4393"/>
    <cellStyle name="Обычный 9 3 2 3 4" xfId="4394"/>
    <cellStyle name="Обычный 9 3 2 3 5" xfId="4395"/>
    <cellStyle name="Обычный 9 3 2 3 6" xfId="4396"/>
    <cellStyle name="Обычный 9 3 2 3 7" xfId="4397"/>
    <cellStyle name="Обычный 9 3 2 4" xfId="4398"/>
    <cellStyle name="Обычный 9 3 2 5" xfId="4399"/>
    <cellStyle name="Обычный 9 3 2 6" xfId="4400"/>
    <cellStyle name="Обычный 9 3 2 7" xfId="4401"/>
    <cellStyle name="Обычный 9 3 2 8" xfId="4402"/>
    <cellStyle name="Обычный 9 3 2 9" xfId="4403"/>
    <cellStyle name="Обычный 9 3 3" xfId="4404"/>
    <cellStyle name="Обычный 9 3 3 2" xfId="4405"/>
    <cellStyle name="Обычный 9 3 3 2 2" xfId="4406"/>
    <cellStyle name="Обычный 9 3 3 2 3" xfId="4407"/>
    <cellStyle name="Обычный 9 3 3 2 4" xfId="4408"/>
    <cellStyle name="Обычный 9 3 3 2 5" xfId="4409"/>
    <cellStyle name="Обычный 9 3 3 2 6" xfId="4410"/>
    <cellStyle name="Обычный 9 3 3 2 7" xfId="4411"/>
    <cellStyle name="Обычный 9 3 3 3" xfId="4412"/>
    <cellStyle name="Обычный 9 3 3 4" xfId="4413"/>
    <cellStyle name="Обычный 9 3 3 5" xfId="4414"/>
    <cellStyle name="Обычный 9 3 3 6" xfId="4415"/>
    <cellStyle name="Обычный 9 3 3 7" xfId="4416"/>
    <cellStyle name="Обычный 9 3 3 8" xfId="4417"/>
    <cellStyle name="Обычный 9 3 4" xfId="4418"/>
    <cellStyle name="Обычный 9 3 4 2" xfId="4419"/>
    <cellStyle name="Обычный 9 3 4 2 2" xfId="4420"/>
    <cellStyle name="Обычный 9 3 4 2 3" xfId="4421"/>
    <cellStyle name="Обычный 9 3 4 2 4" xfId="4422"/>
    <cellStyle name="Обычный 9 3 4 2 5" xfId="4423"/>
    <cellStyle name="Обычный 9 3 4 2 6" xfId="4424"/>
    <cellStyle name="Обычный 9 3 4 2 7" xfId="4425"/>
    <cellStyle name="Обычный 9 3 4 3" xfId="4426"/>
    <cellStyle name="Обычный 9 3 4 4" xfId="4427"/>
    <cellStyle name="Обычный 9 3 4 5" xfId="4428"/>
    <cellStyle name="Обычный 9 3 4 6" xfId="4429"/>
    <cellStyle name="Обычный 9 3 4 7" xfId="4430"/>
    <cellStyle name="Обычный 9 3 4 8" xfId="4431"/>
    <cellStyle name="Обычный 9 3 5" xfId="4432"/>
    <cellStyle name="Обычный 9 3 5 2" xfId="4433"/>
    <cellStyle name="Обычный 9 3 5 3" xfId="4434"/>
    <cellStyle name="Обычный 9 3 5 4" xfId="4435"/>
    <cellStyle name="Обычный 9 3 5 5" xfId="4436"/>
    <cellStyle name="Обычный 9 3 5 6" xfId="4437"/>
    <cellStyle name="Обычный 9 3 5 7" xfId="4438"/>
    <cellStyle name="Обычный 9 3 6" xfId="4439"/>
    <cellStyle name="Обычный 9 3 7" xfId="4440"/>
    <cellStyle name="Обычный 9 3 8" xfId="4441"/>
    <cellStyle name="Обычный 9 3 9" xfId="4442"/>
    <cellStyle name="Обычный 9 4" xfId="4443"/>
    <cellStyle name="Обычный 9 4 10" xfId="4444"/>
    <cellStyle name="Обычный 9 4 11" xfId="4445"/>
    <cellStyle name="Обычный 9 4 12" xfId="4446"/>
    <cellStyle name="Обычный 9 4 2" xfId="4447"/>
    <cellStyle name="Обычный 9 4 2 2" xfId="4448"/>
    <cellStyle name="Обычный 9 4 2 2 2" xfId="4449"/>
    <cellStyle name="Обычный 9 4 2 2 2 2" xfId="4450"/>
    <cellStyle name="Обычный 9 4 2 2 2 3" xfId="4451"/>
    <cellStyle name="Обычный 9 4 2 2 2 4" xfId="4452"/>
    <cellStyle name="Обычный 9 4 2 2 2 5" xfId="4453"/>
    <cellStyle name="Обычный 9 4 2 2 2 6" xfId="4454"/>
    <cellStyle name="Обычный 9 4 2 2 2 7" xfId="4455"/>
    <cellStyle name="Обычный 9 4 2 2 3" xfId="4456"/>
    <cellStyle name="Обычный 9 4 2 2 4" xfId="4457"/>
    <cellStyle name="Обычный 9 4 2 2 5" xfId="4458"/>
    <cellStyle name="Обычный 9 4 2 2 6" xfId="4459"/>
    <cellStyle name="Обычный 9 4 2 2 7" xfId="4460"/>
    <cellStyle name="Обычный 9 4 2 2 8" xfId="4461"/>
    <cellStyle name="Обычный 9 4 2 3" xfId="4462"/>
    <cellStyle name="Обычный 9 4 2 3 2" xfId="4463"/>
    <cellStyle name="Обычный 9 4 2 3 3" xfId="4464"/>
    <cellStyle name="Обычный 9 4 2 3 4" xfId="4465"/>
    <cellStyle name="Обычный 9 4 2 3 5" xfId="4466"/>
    <cellStyle name="Обычный 9 4 2 3 6" xfId="4467"/>
    <cellStyle name="Обычный 9 4 2 3 7" xfId="4468"/>
    <cellStyle name="Обычный 9 4 2 4" xfId="4469"/>
    <cellStyle name="Обычный 9 4 2 5" xfId="4470"/>
    <cellStyle name="Обычный 9 4 2 6" xfId="4471"/>
    <cellStyle name="Обычный 9 4 2 7" xfId="4472"/>
    <cellStyle name="Обычный 9 4 2 8" xfId="4473"/>
    <cellStyle name="Обычный 9 4 2 9" xfId="4474"/>
    <cellStyle name="Обычный 9 4 3" xfId="4475"/>
    <cellStyle name="Обычный 9 4 3 2" xfId="4476"/>
    <cellStyle name="Обычный 9 4 3 2 2" xfId="4477"/>
    <cellStyle name="Обычный 9 4 3 2 3" xfId="4478"/>
    <cellStyle name="Обычный 9 4 3 2 4" xfId="4479"/>
    <cellStyle name="Обычный 9 4 3 2 5" xfId="4480"/>
    <cellStyle name="Обычный 9 4 3 2 6" xfId="4481"/>
    <cellStyle name="Обычный 9 4 3 2 7" xfId="4482"/>
    <cellStyle name="Обычный 9 4 3 3" xfId="4483"/>
    <cellStyle name="Обычный 9 4 3 4" xfId="4484"/>
    <cellStyle name="Обычный 9 4 3 5" xfId="4485"/>
    <cellStyle name="Обычный 9 4 3 6" xfId="4486"/>
    <cellStyle name="Обычный 9 4 3 7" xfId="4487"/>
    <cellStyle name="Обычный 9 4 3 8" xfId="4488"/>
    <cellStyle name="Обычный 9 4 4" xfId="4489"/>
    <cellStyle name="Обычный 9 4 4 2" xfId="4490"/>
    <cellStyle name="Обычный 9 4 4 2 2" xfId="4491"/>
    <cellStyle name="Обычный 9 4 4 2 3" xfId="4492"/>
    <cellStyle name="Обычный 9 4 4 2 4" xfId="4493"/>
    <cellStyle name="Обычный 9 4 4 2 5" xfId="4494"/>
    <cellStyle name="Обычный 9 4 4 2 6" xfId="4495"/>
    <cellStyle name="Обычный 9 4 4 2 7" xfId="4496"/>
    <cellStyle name="Обычный 9 4 4 3" xfId="4497"/>
    <cellStyle name="Обычный 9 4 4 4" xfId="4498"/>
    <cellStyle name="Обычный 9 4 4 5" xfId="4499"/>
    <cellStyle name="Обычный 9 4 4 6" xfId="4500"/>
    <cellStyle name="Обычный 9 4 4 7" xfId="4501"/>
    <cellStyle name="Обычный 9 4 4 8" xfId="4502"/>
    <cellStyle name="Обычный 9 4 5" xfId="4503"/>
    <cellStyle name="Обычный 9 4 5 2" xfId="4504"/>
    <cellStyle name="Обычный 9 4 5 3" xfId="4505"/>
    <cellStyle name="Обычный 9 4 5 4" xfId="4506"/>
    <cellStyle name="Обычный 9 4 5 5" xfId="4507"/>
    <cellStyle name="Обычный 9 4 5 6" xfId="4508"/>
    <cellStyle name="Обычный 9 4 5 7" xfId="4509"/>
    <cellStyle name="Обычный 9 4 6" xfId="4510"/>
    <cellStyle name="Обычный 9 4 7" xfId="4511"/>
    <cellStyle name="Обычный 9 4 8" xfId="4512"/>
    <cellStyle name="Обычный 9 4 9" xfId="4513"/>
    <cellStyle name="Обычный 9 5" xfId="4514"/>
    <cellStyle name="Обычный 9 5 10" xfId="4515"/>
    <cellStyle name="Обычный 9 5 2" xfId="4516"/>
    <cellStyle name="Обычный 9 5 2 2" xfId="4517"/>
    <cellStyle name="Обычный 9 5 2 2 2" xfId="4518"/>
    <cellStyle name="Обычный 9 5 2 2 3" xfId="4519"/>
    <cellStyle name="Обычный 9 5 2 2 4" xfId="4520"/>
    <cellStyle name="Обычный 9 5 2 2 5" xfId="4521"/>
    <cellStyle name="Обычный 9 5 2 2 6" xfId="4522"/>
    <cellStyle name="Обычный 9 5 2 2 7" xfId="4523"/>
    <cellStyle name="Обычный 9 5 2 3" xfId="4524"/>
    <cellStyle name="Обычный 9 5 2 4" xfId="4525"/>
    <cellStyle name="Обычный 9 5 2 5" xfId="4526"/>
    <cellStyle name="Обычный 9 5 2 6" xfId="4527"/>
    <cellStyle name="Обычный 9 5 2 7" xfId="4528"/>
    <cellStyle name="Обычный 9 5 2 8" xfId="4529"/>
    <cellStyle name="Обычный 9 5 3" xfId="4530"/>
    <cellStyle name="Обычный 9 5 3 2" xfId="4531"/>
    <cellStyle name="Обычный 9 5 3 3" xfId="4532"/>
    <cellStyle name="Обычный 9 5 3 4" xfId="4533"/>
    <cellStyle name="Обычный 9 5 3 5" xfId="4534"/>
    <cellStyle name="Обычный 9 5 3 6" xfId="4535"/>
    <cellStyle name="Обычный 9 5 3 7" xfId="4536"/>
    <cellStyle name="Обычный 9 5 4" xfId="4537"/>
    <cellStyle name="Обычный 9 5 5" xfId="4538"/>
    <cellStyle name="Обычный 9 5 6" xfId="4539"/>
    <cellStyle name="Обычный 9 5 7" xfId="4540"/>
    <cellStyle name="Обычный 9 5 8" xfId="4541"/>
    <cellStyle name="Обычный 9 5 9" xfId="4542"/>
    <cellStyle name="Обычный 9 6" xfId="4543"/>
    <cellStyle name="Обычный 9 6 2" xfId="4544"/>
    <cellStyle name="Обычный 9 6 2 2" xfId="4545"/>
    <cellStyle name="Обычный 9 6 2 3" xfId="4546"/>
    <cellStyle name="Обычный 9 6 2 4" xfId="4547"/>
    <cellStyle name="Обычный 9 6 2 5" xfId="4548"/>
    <cellStyle name="Обычный 9 6 2 6" xfId="4549"/>
    <cellStyle name="Обычный 9 6 2 7" xfId="4550"/>
    <cellStyle name="Обычный 9 6 3" xfId="4551"/>
    <cellStyle name="Обычный 9 6 4" xfId="4552"/>
    <cellStyle name="Обычный 9 6 5" xfId="4553"/>
    <cellStyle name="Обычный 9 6 6" xfId="4554"/>
    <cellStyle name="Обычный 9 6 7" xfId="4555"/>
    <cellStyle name="Обычный 9 6 8" xfId="4556"/>
    <cellStyle name="Обычный 9 6 9" xfId="4557"/>
    <cellStyle name="Обычный 9 7" xfId="4558"/>
    <cellStyle name="Обычный 9 7 2" xfId="4559"/>
    <cellStyle name="Обычный 9 7 2 2" xfId="4560"/>
    <cellStyle name="Обычный 9 7 2 3" xfId="4561"/>
    <cellStyle name="Обычный 9 7 2 4" xfId="4562"/>
    <cellStyle name="Обычный 9 7 2 5" xfId="4563"/>
    <cellStyle name="Обычный 9 7 2 6" xfId="4564"/>
    <cellStyle name="Обычный 9 7 2 7" xfId="4565"/>
    <cellStyle name="Обычный 9 7 3" xfId="4566"/>
    <cellStyle name="Обычный 9 7 4" xfId="4567"/>
    <cellStyle name="Обычный 9 7 5" xfId="4568"/>
    <cellStyle name="Обычный 9 7 6" xfId="4569"/>
    <cellStyle name="Обычный 9 7 7" xfId="4570"/>
    <cellStyle name="Обычный 9 7 8" xfId="4571"/>
    <cellStyle name="Обычный 9 7 9" xfId="4572"/>
    <cellStyle name="Обычный 9 8" xfId="4573"/>
    <cellStyle name="Обычный 9 8 2" xfId="4574"/>
    <cellStyle name="Обычный 9 8 3" xfId="4575"/>
    <cellStyle name="Обычный 9 8 4" xfId="4576"/>
    <cellStyle name="Обычный 9 8 5" xfId="4577"/>
    <cellStyle name="Обычный 9 8 6" xfId="4578"/>
    <cellStyle name="Обычный 9 8 7" xfId="4579"/>
    <cellStyle name="Обычный 9 8 8" xfId="4580"/>
    <cellStyle name="Обычный 9 9" xfId="4581"/>
    <cellStyle name="Обычный 9 9 2" xfId="4582"/>
    <cellStyle name="Обычный 9 9 3" xfId="4583"/>
    <cellStyle name="Обычный_Проект приказа по сети - прил.1 - 23.04.09г. 2" xfId="1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00B050"/>
  </sheetPr>
  <dimension ref="A1:M531"/>
  <sheetViews>
    <sheetView tabSelected="1" workbookViewId="0">
      <pane xSplit="3" ySplit="8" topLeftCell="D9" activePane="bottomRight" state="frozen"/>
      <selection activeCell="CO1" sqref="CO1"/>
      <selection pane="topRight" activeCell="CO1" sqref="CO1"/>
      <selection pane="bottomLeft" activeCell="CO1" sqref="CO1"/>
      <selection pane="bottomRight" activeCell="D505" sqref="D505"/>
    </sheetView>
  </sheetViews>
  <sheetFormatPr defaultRowHeight="12" x14ac:dyDescent="0.2"/>
  <cols>
    <col min="1" max="1" width="5.28515625" style="12" customWidth="1"/>
    <col min="2" max="2" width="14" style="13" customWidth="1"/>
    <col min="3" max="3" width="22.140625" style="9" customWidth="1"/>
    <col min="4" max="4" width="23.5703125" style="9" customWidth="1"/>
    <col min="5" max="10" width="6.7109375" style="9" customWidth="1"/>
    <col min="11" max="16384" width="9.140625" style="9"/>
  </cols>
  <sheetData>
    <row r="1" spans="1:10" s="2" customFormat="1" ht="27.75" customHeight="1" x14ac:dyDescent="0.25">
      <c r="A1" s="1"/>
      <c r="B1" s="1"/>
      <c r="C1" s="1"/>
      <c r="D1" s="1"/>
      <c r="F1" s="85" t="s">
        <v>67</v>
      </c>
      <c r="G1" s="85"/>
      <c r="H1" s="85"/>
      <c r="I1" s="85"/>
      <c r="J1" s="85"/>
    </row>
    <row r="2" spans="1:10" s="2" customFormat="1" ht="12.75" x14ac:dyDescent="0.25">
      <c r="A2" s="3"/>
      <c r="B2" s="3"/>
      <c r="C2" s="3"/>
      <c r="D2" s="3"/>
      <c r="E2" s="4"/>
    </row>
    <row r="3" spans="1:10" s="2" customFormat="1" ht="33.75" customHeight="1" x14ac:dyDescent="0.25">
      <c r="A3" s="86" t="s">
        <v>47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s="7" customFormat="1" ht="9.75" customHeight="1" x14ac:dyDescent="0.25">
      <c r="A4" s="5"/>
      <c r="B4" s="6"/>
      <c r="C4" s="6"/>
      <c r="D4" s="6"/>
      <c r="E4" s="6"/>
    </row>
    <row r="5" spans="1:10" s="7" customFormat="1" ht="16.5" customHeight="1" x14ac:dyDescent="0.25">
      <c r="A5" s="87" t="s">
        <v>0</v>
      </c>
      <c r="B5" s="88" t="s">
        <v>1</v>
      </c>
      <c r="C5" s="88" t="s">
        <v>2</v>
      </c>
      <c r="D5" s="90" t="s">
        <v>46</v>
      </c>
      <c r="E5" s="89" t="s">
        <v>56</v>
      </c>
      <c r="F5" s="89"/>
      <c r="G5" s="89" t="s">
        <v>48</v>
      </c>
      <c r="H5" s="89"/>
      <c r="I5" s="89" t="s">
        <v>49</v>
      </c>
      <c r="J5" s="89"/>
    </row>
    <row r="6" spans="1:10" s="8" customFormat="1" ht="11.25" customHeight="1" x14ac:dyDescent="0.2">
      <c r="A6" s="87"/>
      <c r="B6" s="88"/>
      <c r="C6" s="88"/>
      <c r="D6" s="91"/>
      <c r="E6" s="89"/>
      <c r="F6" s="89"/>
      <c r="G6" s="89"/>
      <c r="H6" s="89"/>
      <c r="I6" s="89"/>
      <c r="J6" s="89"/>
    </row>
    <row r="7" spans="1:10" s="8" customFormat="1" ht="11.25" customHeight="1" x14ac:dyDescent="0.2">
      <c r="A7" s="87"/>
      <c r="B7" s="88"/>
      <c r="C7" s="88"/>
      <c r="D7" s="91"/>
      <c r="E7" s="88" t="s">
        <v>3</v>
      </c>
      <c r="F7" s="88" t="s">
        <v>4</v>
      </c>
      <c r="G7" s="88" t="s">
        <v>3</v>
      </c>
      <c r="H7" s="88" t="s">
        <v>4</v>
      </c>
      <c r="I7" s="88" t="s">
        <v>3</v>
      </c>
      <c r="J7" s="88" t="s">
        <v>4</v>
      </c>
    </row>
    <row r="8" spans="1:10" s="8" customFormat="1" ht="56.25" customHeight="1" x14ac:dyDescent="0.2">
      <c r="A8" s="87"/>
      <c r="B8" s="88"/>
      <c r="C8" s="88"/>
      <c r="D8" s="92"/>
      <c r="E8" s="88"/>
      <c r="F8" s="88"/>
      <c r="G8" s="88"/>
      <c r="H8" s="88"/>
      <c r="I8" s="88"/>
      <c r="J8" s="88"/>
    </row>
    <row r="9" spans="1:10" s="8" customFormat="1" ht="11.25" x14ac:dyDescent="0.2">
      <c r="A9" s="14"/>
      <c r="B9" s="15"/>
      <c r="C9" s="16"/>
      <c r="D9" s="16"/>
      <c r="E9" s="16"/>
      <c r="F9" s="16"/>
      <c r="G9" s="16"/>
      <c r="H9" s="16"/>
      <c r="I9" s="16"/>
      <c r="J9" s="16"/>
    </row>
    <row r="10" spans="1:10" ht="12" hidden="1" customHeight="1" x14ac:dyDescent="0.2">
      <c r="A10" s="84" t="s">
        <v>5</v>
      </c>
      <c r="B10" s="81" t="s">
        <v>6</v>
      </c>
      <c r="C10" s="24" t="s">
        <v>7</v>
      </c>
      <c r="D10" s="10"/>
      <c r="E10" s="25"/>
      <c r="F10" s="20"/>
      <c r="G10" s="21"/>
      <c r="H10" s="21"/>
      <c r="I10" s="22">
        <f>ROUND((E10*8+G10*4)/12,1)</f>
        <v>0</v>
      </c>
      <c r="J10" s="22">
        <f>ROUND((F10*8+H10*4)/12,1)</f>
        <v>0</v>
      </c>
    </row>
    <row r="11" spans="1:10" x14ac:dyDescent="0.2">
      <c r="A11" s="79"/>
      <c r="B11" s="79"/>
      <c r="C11" s="24" t="s">
        <v>8</v>
      </c>
      <c r="D11" s="59" t="s">
        <v>71</v>
      </c>
      <c r="E11" s="25">
        <v>4</v>
      </c>
      <c r="F11" s="20">
        <v>69.599999999999994</v>
      </c>
      <c r="G11" s="21">
        <v>4</v>
      </c>
      <c r="H11" s="21">
        <v>72</v>
      </c>
      <c r="I11" s="22">
        <f t="shared" ref="I11:J33" si="0">ROUND((E11*8+G11*4)/12,1)</f>
        <v>4</v>
      </c>
      <c r="J11" s="22">
        <f t="shared" si="0"/>
        <v>70.400000000000006</v>
      </c>
    </row>
    <row r="12" spans="1:10" x14ac:dyDescent="0.2">
      <c r="A12" s="79"/>
      <c r="B12" s="79"/>
      <c r="C12" s="24" t="s">
        <v>9</v>
      </c>
      <c r="D12" s="60" t="s">
        <v>72</v>
      </c>
      <c r="E12" s="25">
        <v>6.3</v>
      </c>
      <c r="F12" s="20">
        <v>140.5</v>
      </c>
      <c r="G12" s="21">
        <v>7</v>
      </c>
      <c r="H12" s="21">
        <v>148</v>
      </c>
      <c r="I12" s="22">
        <f t="shared" si="0"/>
        <v>6.5</v>
      </c>
      <c r="J12" s="22">
        <f t="shared" si="0"/>
        <v>143</v>
      </c>
    </row>
    <row r="13" spans="1:10" ht="12" hidden="1" customHeight="1" x14ac:dyDescent="0.2">
      <c r="A13" s="79"/>
      <c r="B13" s="79"/>
      <c r="C13" s="24" t="s">
        <v>10</v>
      </c>
      <c r="D13" s="61" t="s">
        <v>73</v>
      </c>
      <c r="E13" s="25"/>
      <c r="F13" s="20"/>
      <c r="G13" s="21"/>
      <c r="H13" s="21"/>
      <c r="I13" s="22">
        <f t="shared" si="0"/>
        <v>0</v>
      </c>
      <c r="J13" s="22">
        <f t="shared" si="0"/>
        <v>0</v>
      </c>
    </row>
    <row r="14" spans="1:10" x14ac:dyDescent="0.2">
      <c r="A14" s="79"/>
      <c r="B14" s="80"/>
      <c r="C14" s="24" t="s">
        <v>57</v>
      </c>
      <c r="D14" s="62" t="s">
        <v>74</v>
      </c>
      <c r="E14" s="25">
        <v>0.8</v>
      </c>
      <c r="F14" s="20">
        <v>13.9</v>
      </c>
      <c r="G14" s="21"/>
      <c r="H14" s="21"/>
      <c r="I14" s="22">
        <f t="shared" si="0"/>
        <v>0.5</v>
      </c>
      <c r="J14" s="22">
        <f t="shared" si="0"/>
        <v>9.3000000000000007</v>
      </c>
    </row>
    <row r="15" spans="1:10" s="11" customFormat="1" ht="12" hidden="1" customHeight="1" x14ac:dyDescent="0.2">
      <c r="A15" s="79"/>
      <c r="B15" s="81" t="s">
        <v>11</v>
      </c>
      <c r="C15" s="24" t="s">
        <v>8</v>
      </c>
      <c r="D15" s="77" t="s">
        <v>75</v>
      </c>
      <c r="E15" s="25"/>
      <c r="F15" s="20"/>
      <c r="G15" s="21"/>
      <c r="H15" s="21"/>
      <c r="I15" s="22">
        <f t="shared" si="0"/>
        <v>0</v>
      </c>
      <c r="J15" s="22">
        <f t="shared" si="0"/>
        <v>0</v>
      </c>
    </row>
    <row r="16" spans="1:10" s="11" customFormat="1" ht="12" hidden="1" customHeight="1" x14ac:dyDescent="0.2">
      <c r="A16" s="79"/>
      <c r="B16" s="80"/>
      <c r="C16" s="24" t="s">
        <v>9</v>
      </c>
      <c r="D16" s="76" t="s">
        <v>76</v>
      </c>
      <c r="E16" s="25"/>
      <c r="F16" s="20"/>
      <c r="G16" s="21"/>
      <c r="H16" s="21"/>
      <c r="I16" s="22">
        <f t="shared" si="0"/>
        <v>0</v>
      </c>
      <c r="J16" s="22">
        <f t="shared" si="0"/>
        <v>0</v>
      </c>
    </row>
    <row r="17" spans="1:10" ht="14.25" hidden="1" customHeight="1" x14ac:dyDescent="0.2">
      <c r="A17" s="79"/>
      <c r="B17" s="81" t="s">
        <v>12</v>
      </c>
      <c r="C17" s="24" t="s">
        <v>9</v>
      </c>
      <c r="D17" s="63" t="s">
        <v>87</v>
      </c>
      <c r="E17" s="25"/>
      <c r="F17" s="20"/>
      <c r="G17" s="21"/>
      <c r="H17" s="21"/>
      <c r="I17" s="22">
        <f t="shared" si="0"/>
        <v>0</v>
      </c>
      <c r="J17" s="22">
        <f t="shared" si="0"/>
        <v>0</v>
      </c>
    </row>
    <row r="18" spans="1:10" ht="12" hidden="1" customHeight="1" x14ac:dyDescent="0.2">
      <c r="A18" s="79"/>
      <c r="B18" s="80"/>
      <c r="C18" s="24" t="s">
        <v>10</v>
      </c>
      <c r="D18" s="64" t="s">
        <v>88</v>
      </c>
      <c r="E18" s="25"/>
      <c r="F18" s="20"/>
      <c r="G18" s="21"/>
      <c r="H18" s="21"/>
      <c r="I18" s="22">
        <f t="shared" si="0"/>
        <v>0</v>
      </c>
      <c r="J18" s="22">
        <f t="shared" si="0"/>
        <v>0</v>
      </c>
    </row>
    <row r="19" spans="1:10" ht="12" hidden="1" customHeight="1" x14ac:dyDescent="0.2">
      <c r="A19" s="79"/>
      <c r="B19" s="81" t="s">
        <v>13</v>
      </c>
      <c r="C19" s="24" t="s">
        <v>8</v>
      </c>
      <c r="D19" s="75" t="s">
        <v>86</v>
      </c>
      <c r="E19" s="25"/>
      <c r="F19" s="20"/>
      <c r="G19" s="21"/>
      <c r="H19" s="21"/>
      <c r="I19" s="22">
        <f t="shared" si="0"/>
        <v>0</v>
      </c>
      <c r="J19" s="22">
        <f t="shared" si="0"/>
        <v>0</v>
      </c>
    </row>
    <row r="20" spans="1:10" ht="12" hidden="1" customHeight="1" x14ac:dyDescent="0.2">
      <c r="A20" s="79"/>
      <c r="B20" s="80"/>
      <c r="C20" s="24" t="s">
        <v>9</v>
      </c>
      <c r="D20" s="74" t="s">
        <v>85</v>
      </c>
      <c r="E20" s="25"/>
      <c r="F20" s="20"/>
      <c r="G20" s="21"/>
      <c r="H20" s="21"/>
      <c r="I20" s="22">
        <f t="shared" si="0"/>
        <v>0</v>
      </c>
      <c r="J20" s="22">
        <f t="shared" si="0"/>
        <v>0</v>
      </c>
    </row>
    <row r="21" spans="1:10" ht="12" hidden="1" customHeight="1" x14ac:dyDescent="0.2">
      <c r="A21" s="79"/>
      <c r="B21" s="81" t="s">
        <v>58</v>
      </c>
      <c r="C21" s="24" t="s">
        <v>8</v>
      </c>
      <c r="D21" s="27"/>
      <c r="E21" s="25"/>
      <c r="F21" s="20"/>
      <c r="G21" s="21"/>
      <c r="H21" s="21"/>
      <c r="I21" s="22">
        <f t="shared" si="0"/>
        <v>0</v>
      </c>
      <c r="J21" s="22">
        <f t="shared" si="0"/>
        <v>0</v>
      </c>
    </row>
    <row r="22" spans="1:10" ht="12" hidden="1" customHeight="1" x14ac:dyDescent="0.2">
      <c r="A22" s="79"/>
      <c r="B22" s="79"/>
      <c r="C22" s="24" t="s">
        <v>9</v>
      </c>
      <c r="D22" s="74" t="s">
        <v>85</v>
      </c>
      <c r="E22" s="25"/>
      <c r="F22" s="20"/>
      <c r="G22" s="21"/>
      <c r="H22" s="21"/>
      <c r="I22" s="22">
        <f t="shared" si="0"/>
        <v>0</v>
      </c>
      <c r="J22" s="22">
        <f t="shared" si="0"/>
        <v>0</v>
      </c>
    </row>
    <row r="23" spans="1:10" s="11" customFormat="1" ht="12" hidden="1" customHeight="1" x14ac:dyDescent="0.2">
      <c r="A23" s="79"/>
      <c r="B23" s="80"/>
      <c r="C23" s="24" t="s">
        <v>10</v>
      </c>
      <c r="D23" s="73" t="s">
        <v>89</v>
      </c>
      <c r="E23" s="25"/>
      <c r="F23" s="20"/>
      <c r="G23" s="21"/>
      <c r="H23" s="21"/>
      <c r="I23" s="22">
        <f t="shared" si="0"/>
        <v>0</v>
      </c>
      <c r="J23" s="22">
        <f t="shared" si="0"/>
        <v>0</v>
      </c>
    </row>
    <row r="24" spans="1:10" ht="12" hidden="1" customHeight="1" x14ac:dyDescent="0.2">
      <c r="A24" s="79"/>
      <c r="B24" s="81" t="s">
        <v>14</v>
      </c>
      <c r="C24" s="24" t="s">
        <v>15</v>
      </c>
      <c r="D24" s="72" t="s">
        <v>84</v>
      </c>
      <c r="E24" s="25"/>
      <c r="F24" s="20"/>
      <c r="G24" s="21"/>
      <c r="H24" s="21"/>
      <c r="I24" s="22">
        <f t="shared" si="0"/>
        <v>0</v>
      </c>
      <c r="J24" s="22">
        <f t="shared" si="0"/>
        <v>0</v>
      </c>
    </row>
    <row r="25" spans="1:10" ht="12" hidden="1" customHeight="1" x14ac:dyDescent="0.2">
      <c r="A25" s="79"/>
      <c r="B25" s="80"/>
      <c r="C25" s="24" t="s">
        <v>16</v>
      </c>
      <c r="D25" s="72" t="s">
        <v>84</v>
      </c>
      <c r="E25" s="25"/>
      <c r="F25" s="20"/>
      <c r="G25" s="21"/>
      <c r="H25" s="21"/>
      <c r="I25" s="22">
        <f t="shared" si="0"/>
        <v>0</v>
      </c>
      <c r="J25" s="22">
        <f t="shared" si="0"/>
        <v>0</v>
      </c>
    </row>
    <row r="26" spans="1:10" ht="12" hidden="1" customHeight="1" x14ac:dyDescent="0.2">
      <c r="A26" s="79"/>
      <c r="B26" s="81" t="s">
        <v>17</v>
      </c>
      <c r="C26" s="24" t="s">
        <v>15</v>
      </c>
      <c r="D26" s="71" t="s">
        <v>83</v>
      </c>
      <c r="E26" s="25"/>
      <c r="F26" s="20"/>
      <c r="G26" s="21"/>
      <c r="H26" s="21"/>
      <c r="I26" s="22">
        <f t="shared" si="0"/>
        <v>0</v>
      </c>
      <c r="J26" s="22">
        <f t="shared" si="0"/>
        <v>0</v>
      </c>
    </row>
    <row r="27" spans="1:10" ht="12" hidden="1" customHeight="1" x14ac:dyDescent="0.2">
      <c r="A27" s="79"/>
      <c r="B27" s="80"/>
      <c r="C27" s="24" t="s">
        <v>16</v>
      </c>
      <c r="D27" s="71" t="s">
        <v>83</v>
      </c>
      <c r="E27" s="25"/>
      <c r="F27" s="20"/>
      <c r="G27" s="21"/>
      <c r="H27" s="21"/>
      <c r="I27" s="22">
        <f t="shared" si="0"/>
        <v>0</v>
      </c>
      <c r="J27" s="22">
        <f t="shared" si="0"/>
        <v>0</v>
      </c>
    </row>
    <row r="28" spans="1:10" ht="12" hidden="1" customHeight="1" x14ac:dyDescent="0.2">
      <c r="A28" s="79"/>
      <c r="B28" s="81" t="s">
        <v>18</v>
      </c>
      <c r="C28" s="24" t="s">
        <v>19</v>
      </c>
      <c r="D28" s="27"/>
      <c r="E28" s="25"/>
      <c r="F28" s="20"/>
      <c r="G28" s="21"/>
      <c r="H28" s="21"/>
      <c r="I28" s="22">
        <f t="shared" si="0"/>
        <v>0</v>
      </c>
      <c r="J28" s="22">
        <f t="shared" si="0"/>
        <v>0</v>
      </c>
    </row>
    <row r="29" spans="1:10" ht="12" hidden="1" customHeight="1" x14ac:dyDescent="0.2">
      <c r="A29" s="79"/>
      <c r="B29" s="80"/>
      <c r="C29" s="24" t="s">
        <v>20</v>
      </c>
      <c r="D29" s="70" t="s">
        <v>81</v>
      </c>
      <c r="E29" s="25"/>
      <c r="F29" s="20"/>
      <c r="G29" s="21"/>
      <c r="H29" s="21"/>
      <c r="I29" s="22">
        <f t="shared" si="0"/>
        <v>0</v>
      </c>
      <c r="J29" s="22">
        <f t="shared" si="0"/>
        <v>0</v>
      </c>
    </row>
    <row r="30" spans="1:10" ht="12" hidden="1" customHeight="1" x14ac:dyDescent="0.2">
      <c r="A30" s="79"/>
      <c r="B30" s="81" t="s">
        <v>21</v>
      </c>
      <c r="C30" s="24" t="s">
        <v>19</v>
      </c>
      <c r="D30" s="27"/>
      <c r="E30" s="25"/>
      <c r="F30" s="20"/>
      <c r="G30" s="21"/>
      <c r="H30" s="21"/>
      <c r="I30" s="22">
        <f t="shared" si="0"/>
        <v>0</v>
      </c>
      <c r="J30" s="22">
        <f t="shared" si="0"/>
        <v>0</v>
      </c>
    </row>
    <row r="31" spans="1:10" ht="12" hidden="1" customHeight="1" x14ac:dyDescent="0.2">
      <c r="A31" s="79"/>
      <c r="B31" s="80"/>
      <c r="C31" s="24" t="s">
        <v>20</v>
      </c>
      <c r="D31" s="69" t="s">
        <v>82</v>
      </c>
      <c r="E31" s="25"/>
      <c r="F31" s="20"/>
      <c r="G31" s="21"/>
      <c r="H31" s="21"/>
      <c r="I31" s="22">
        <f t="shared" si="0"/>
        <v>0</v>
      </c>
      <c r="J31" s="22">
        <f t="shared" si="0"/>
        <v>0</v>
      </c>
    </row>
    <row r="32" spans="1:10" ht="12" hidden="1" customHeight="1" x14ac:dyDescent="0.2">
      <c r="A32" s="79"/>
      <c r="B32" s="18" t="s">
        <v>22</v>
      </c>
      <c r="C32" s="24" t="s">
        <v>23</v>
      </c>
      <c r="D32" s="27"/>
      <c r="E32" s="25"/>
      <c r="F32" s="20">
        <v>3.8</v>
      </c>
      <c r="G32" s="21"/>
      <c r="H32" s="21">
        <v>2</v>
      </c>
      <c r="I32" s="22">
        <f t="shared" si="0"/>
        <v>0</v>
      </c>
      <c r="J32" s="22">
        <f t="shared" si="0"/>
        <v>3.2</v>
      </c>
    </row>
    <row r="33" spans="1:10" ht="12" hidden="1" customHeight="1" x14ac:dyDescent="0.2">
      <c r="A33" s="79"/>
      <c r="B33" s="19" t="s">
        <v>24</v>
      </c>
      <c r="C33" s="24" t="s">
        <v>23</v>
      </c>
      <c r="D33" s="27"/>
      <c r="E33" s="25"/>
      <c r="F33" s="20">
        <v>2.4</v>
      </c>
      <c r="G33" s="21"/>
      <c r="H33" s="21">
        <v>1</v>
      </c>
      <c r="I33" s="22">
        <f t="shared" si="0"/>
        <v>0</v>
      </c>
      <c r="J33" s="22">
        <f t="shared" si="0"/>
        <v>1.9</v>
      </c>
    </row>
    <row r="34" spans="1:10" ht="12" customHeight="1" x14ac:dyDescent="0.2">
      <c r="A34" s="79"/>
      <c r="B34" s="81" t="s">
        <v>25</v>
      </c>
      <c r="C34" s="24" t="s">
        <v>26</v>
      </c>
      <c r="D34" s="68" t="s">
        <v>77</v>
      </c>
      <c r="E34" s="25">
        <f t="shared" ref="E34:J34" si="1">SUM(E10:E12)+SUM(E15:E17)+SUM(E24:E25)+E14-E32-E33</f>
        <v>11.100000000000001</v>
      </c>
      <c r="F34" s="20">
        <f t="shared" si="1"/>
        <v>217.79999999999998</v>
      </c>
      <c r="G34" s="21">
        <f t="shared" si="1"/>
        <v>11</v>
      </c>
      <c r="H34" s="21">
        <f t="shared" si="1"/>
        <v>217</v>
      </c>
      <c r="I34" s="22">
        <f t="shared" si="1"/>
        <v>11</v>
      </c>
      <c r="J34" s="22">
        <f t="shared" si="1"/>
        <v>217.60000000000002</v>
      </c>
    </row>
    <row r="35" spans="1:10" ht="12" hidden="1" customHeight="1" x14ac:dyDescent="0.2">
      <c r="A35" s="79"/>
      <c r="B35" s="79"/>
      <c r="C35" s="24" t="s">
        <v>27</v>
      </c>
      <c r="D35" s="67" t="s">
        <v>78</v>
      </c>
      <c r="E35" s="25">
        <f t="shared" ref="E35:J35" si="2">E13+E18</f>
        <v>0</v>
      </c>
      <c r="F35" s="20">
        <f t="shared" si="2"/>
        <v>0</v>
      </c>
      <c r="G35" s="21">
        <f t="shared" si="2"/>
        <v>0</v>
      </c>
      <c r="H35" s="21">
        <f t="shared" si="2"/>
        <v>0</v>
      </c>
      <c r="I35" s="22">
        <f t="shared" si="2"/>
        <v>0</v>
      </c>
      <c r="J35" s="22">
        <f t="shared" si="2"/>
        <v>0</v>
      </c>
    </row>
    <row r="36" spans="1:10" s="8" customFormat="1" ht="11.25" customHeight="1" x14ac:dyDescent="0.2">
      <c r="A36" s="79"/>
      <c r="B36" s="79"/>
      <c r="C36" s="24" t="s">
        <v>28</v>
      </c>
      <c r="D36" s="66" t="s">
        <v>79</v>
      </c>
      <c r="E36" s="25">
        <f t="shared" ref="E36:J36" si="3">SUM(E19:E23)+E26+E27+E33</f>
        <v>0</v>
      </c>
      <c r="F36" s="20">
        <f t="shared" si="3"/>
        <v>2.4</v>
      </c>
      <c r="G36" s="21">
        <f t="shared" si="3"/>
        <v>0</v>
      </c>
      <c r="H36" s="21">
        <f t="shared" si="3"/>
        <v>1</v>
      </c>
      <c r="I36" s="22">
        <f t="shared" si="3"/>
        <v>0</v>
      </c>
      <c r="J36" s="22">
        <f t="shared" si="3"/>
        <v>1.9</v>
      </c>
    </row>
    <row r="37" spans="1:10" ht="12" customHeight="1" x14ac:dyDescent="0.2">
      <c r="A37" s="79"/>
      <c r="B37" s="79"/>
      <c r="C37" s="24" t="s">
        <v>22</v>
      </c>
      <c r="D37" s="65" t="s">
        <v>80</v>
      </c>
      <c r="E37" s="25">
        <f t="shared" ref="E37:J37" si="4">E32</f>
        <v>0</v>
      </c>
      <c r="F37" s="20">
        <f t="shared" si="4"/>
        <v>3.8</v>
      </c>
      <c r="G37" s="21">
        <f t="shared" si="4"/>
        <v>0</v>
      </c>
      <c r="H37" s="21">
        <f t="shared" si="4"/>
        <v>2</v>
      </c>
      <c r="I37" s="22">
        <f t="shared" si="4"/>
        <v>0</v>
      </c>
      <c r="J37" s="22">
        <f t="shared" si="4"/>
        <v>3.2</v>
      </c>
    </row>
    <row r="38" spans="1:10" ht="12.75" x14ac:dyDescent="0.2">
      <c r="A38" s="80"/>
      <c r="B38" s="82"/>
      <c r="C38" s="83"/>
      <c r="D38" s="10"/>
      <c r="E38" s="26">
        <f t="shared" ref="E38:J38" si="5">SUM(E10:E31)</f>
        <v>11.100000000000001</v>
      </c>
      <c r="F38" s="22">
        <f t="shared" si="5"/>
        <v>224</v>
      </c>
      <c r="G38" s="23">
        <f t="shared" si="5"/>
        <v>11</v>
      </c>
      <c r="H38" s="23">
        <f t="shared" si="5"/>
        <v>220</v>
      </c>
      <c r="I38" s="22">
        <f t="shared" si="5"/>
        <v>11</v>
      </c>
      <c r="J38" s="22">
        <f t="shared" si="5"/>
        <v>222.70000000000002</v>
      </c>
    </row>
    <row r="39" spans="1:10" hidden="1" x14ac:dyDescent="0.2">
      <c r="A39" s="84" t="s">
        <v>29</v>
      </c>
      <c r="B39" s="81" t="s">
        <v>6</v>
      </c>
      <c r="C39" s="24" t="s">
        <v>7</v>
      </c>
      <c r="D39" s="10"/>
      <c r="E39" s="25">
        <v>0</v>
      </c>
      <c r="F39" s="20">
        <v>0</v>
      </c>
      <c r="G39" s="21">
        <v>0</v>
      </c>
      <c r="H39" s="21">
        <v>0</v>
      </c>
      <c r="I39" s="22">
        <f>ROUND((E39*8+G39*4)/12,1)</f>
        <v>0</v>
      </c>
      <c r="J39" s="22">
        <f>ROUND((F39*8+H39*4)/12,1)</f>
        <v>0</v>
      </c>
    </row>
    <row r="40" spans="1:10" ht="12" customHeight="1" x14ac:dyDescent="0.2">
      <c r="A40" s="79"/>
      <c r="B40" s="79"/>
      <c r="C40" s="24" t="s">
        <v>8</v>
      </c>
      <c r="D40" s="59" t="s">
        <v>71</v>
      </c>
      <c r="E40" s="25">
        <v>1</v>
      </c>
      <c r="F40" s="20">
        <v>15.5</v>
      </c>
      <c r="G40" s="21">
        <v>1</v>
      </c>
      <c r="H40" s="21">
        <v>18</v>
      </c>
      <c r="I40" s="22">
        <f t="shared" ref="I40:J62" si="6">ROUND((E40*8+G40*4)/12,1)</f>
        <v>1</v>
      </c>
      <c r="J40" s="22">
        <f t="shared" si="6"/>
        <v>16.3</v>
      </c>
    </row>
    <row r="41" spans="1:10" ht="12" customHeight="1" x14ac:dyDescent="0.2">
      <c r="A41" s="79"/>
      <c r="B41" s="79"/>
      <c r="C41" s="24" t="s">
        <v>9</v>
      </c>
      <c r="D41" s="60" t="s">
        <v>72</v>
      </c>
      <c r="E41" s="25">
        <v>5</v>
      </c>
      <c r="F41" s="20">
        <v>93.8</v>
      </c>
      <c r="G41" s="21">
        <v>5</v>
      </c>
      <c r="H41" s="21">
        <v>81</v>
      </c>
      <c r="I41" s="22">
        <f t="shared" si="6"/>
        <v>5</v>
      </c>
      <c r="J41" s="22">
        <f t="shared" si="6"/>
        <v>89.5</v>
      </c>
    </row>
    <row r="42" spans="1:10" s="11" customFormat="1" hidden="1" x14ac:dyDescent="0.2">
      <c r="A42" s="79"/>
      <c r="B42" s="79"/>
      <c r="C42" s="24" t="s">
        <v>10</v>
      </c>
      <c r="D42" s="61" t="s">
        <v>73</v>
      </c>
      <c r="E42" s="25">
        <v>0</v>
      </c>
      <c r="F42" s="20">
        <v>0</v>
      </c>
      <c r="G42" s="21">
        <v>0</v>
      </c>
      <c r="H42" s="21">
        <v>0</v>
      </c>
      <c r="I42" s="22">
        <f t="shared" si="6"/>
        <v>0</v>
      </c>
      <c r="J42" s="22">
        <f t="shared" si="6"/>
        <v>0</v>
      </c>
    </row>
    <row r="43" spans="1:10" s="11" customFormat="1" hidden="1" x14ac:dyDescent="0.2">
      <c r="A43" s="79"/>
      <c r="B43" s="80"/>
      <c r="C43" s="24" t="s">
        <v>57</v>
      </c>
      <c r="D43" s="62" t="s">
        <v>74</v>
      </c>
      <c r="E43" s="25">
        <v>0</v>
      </c>
      <c r="F43" s="20">
        <v>0</v>
      </c>
      <c r="G43" s="21">
        <v>0</v>
      </c>
      <c r="H43" s="21">
        <v>0</v>
      </c>
      <c r="I43" s="22">
        <f t="shared" si="6"/>
        <v>0</v>
      </c>
      <c r="J43" s="22">
        <f t="shared" si="6"/>
        <v>0</v>
      </c>
    </row>
    <row r="44" spans="1:10" ht="14.25" customHeight="1" x14ac:dyDescent="0.2">
      <c r="A44" s="79"/>
      <c r="B44" s="81" t="s">
        <v>11</v>
      </c>
      <c r="C44" s="24" t="s">
        <v>8</v>
      </c>
      <c r="D44" s="77" t="s">
        <v>75</v>
      </c>
      <c r="E44" s="25">
        <v>2</v>
      </c>
      <c r="F44" s="20">
        <v>31.5</v>
      </c>
      <c r="G44" s="21">
        <v>1</v>
      </c>
      <c r="H44" s="21">
        <v>22</v>
      </c>
      <c r="I44" s="22">
        <f t="shared" si="6"/>
        <v>1.7</v>
      </c>
      <c r="J44" s="22">
        <f t="shared" si="6"/>
        <v>28.3</v>
      </c>
    </row>
    <row r="45" spans="1:10" ht="12" customHeight="1" x14ac:dyDescent="0.2">
      <c r="A45" s="79"/>
      <c r="B45" s="80"/>
      <c r="C45" s="24" t="s">
        <v>9</v>
      </c>
      <c r="D45" s="76" t="s">
        <v>76</v>
      </c>
      <c r="E45" s="25">
        <v>2</v>
      </c>
      <c r="F45" s="20">
        <v>39.700000000000003</v>
      </c>
      <c r="G45" s="21">
        <v>2</v>
      </c>
      <c r="H45" s="21">
        <v>40</v>
      </c>
      <c r="I45" s="22">
        <f t="shared" si="6"/>
        <v>2</v>
      </c>
      <c r="J45" s="22">
        <f t="shared" si="6"/>
        <v>39.799999999999997</v>
      </c>
    </row>
    <row r="46" spans="1:10" ht="12" hidden="1" customHeight="1" x14ac:dyDescent="0.2">
      <c r="A46" s="79"/>
      <c r="B46" s="81" t="s">
        <v>12</v>
      </c>
      <c r="C46" s="24" t="s">
        <v>9</v>
      </c>
      <c r="D46" s="63" t="s">
        <v>87</v>
      </c>
      <c r="E46" s="25">
        <v>0</v>
      </c>
      <c r="F46" s="20">
        <v>0</v>
      </c>
      <c r="G46" s="21">
        <v>0</v>
      </c>
      <c r="H46" s="21">
        <v>0</v>
      </c>
      <c r="I46" s="22">
        <f t="shared" si="6"/>
        <v>0</v>
      </c>
      <c r="J46" s="22">
        <f t="shared" si="6"/>
        <v>0</v>
      </c>
    </row>
    <row r="47" spans="1:10" ht="12" hidden="1" customHeight="1" x14ac:dyDescent="0.2">
      <c r="A47" s="79"/>
      <c r="B47" s="80"/>
      <c r="C47" s="24" t="s">
        <v>10</v>
      </c>
      <c r="D47" s="64" t="s">
        <v>88</v>
      </c>
      <c r="E47" s="25">
        <v>0</v>
      </c>
      <c r="F47" s="20">
        <v>0</v>
      </c>
      <c r="G47" s="21">
        <v>0</v>
      </c>
      <c r="H47" s="21">
        <v>0</v>
      </c>
      <c r="I47" s="22">
        <f t="shared" si="6"/>
        <v>0</v>
      </c>
      <c r="J47" s="22">
        <f t="shared" si="6"/>
        <v>0</v>
      </c>
    </row>
    <row r="48" spans="1:10" ht="12" hidden="1" customHeight="1" x14ac:dyDescent="0.2">
      <c r="A48" s="79"/>
      <c r="B48" s="81" t="s">
        <v>13</v>
      </c>
      <c r="C48" s="24" t="s">
        <v>8</v>
      </c>
      <c r="D48" s="75" t="s">
        <v>86</v>
      </c>
      <c r="E48" s="25">
        <v>0</v>
      </c>
      <c r="F48" s="20">
        <v>0</v>
      </c>
      <c r="G48" s="21">
        <v>0</v>
      </c>
      <c r="H48" s="21">
        <v>0</v>
      </c>
      <c r="I48" s="22">
        <f t="shared" si="6"/>
        <v>0</v>
      </c>
      <c r="J48" s="22">
        <f t="shared" si="6"/>
        <v>0</v>
      </c>
    </row>
    <row r="49" spans="1:10" ht="12" hidden="1" customHeight="1" x14ac:dyDescent="0.2">
      <c r="A49" s="79"/>
      <c r="B49" s="80"/>
      <c r="C49" s="24" t="s">
        <v>9</v>
      </c>
      <c r="D49" s="74" t="s">
        <v>85</v>
      </c>
      <c r="E49" s="25">
        <v>0</v>
      </c>
      <c r="F49" s="20">
        <v>0</v>
      </c>
      <c r="G49" s="21">
        <v>0</v>
      </c>
      <c r="H49" s="21">
        <v>0</v>
      </c>
      <c r="I49" s="22">
        <f t="shared" si="6"/>
        <v>0</v>
      </c>
      <c r="J49" s="22">
        <f t="shared" si="6"/>
        <v>0</v>
      </c>
    </row>
    <row r="50" spans="1:10" s="11" customFormat="1" ht="12" hidden="1" customHeight="1" x14ac:dyDescent="0.2">
      <c r="A50" s="79"/>
      <c r="B50" s="81" t="s">
        <v>58</v>
      </c>
      <c r="C50" s="24" t="s">
        <v>8</v>
      </c>
      <c r="D50" s="27"/>
      <c r="E50" s="25">
        <v>0</v>
      </c>
      <c r="F50" s="20">
        <v>0</v>
      </c>
      <c r="G50" s="21">
        <v>0</v>
      </c>
      <c r="H50" s="21">
        <v>0</v>
      </c>
      <c r="I50" s="22">
        <f t="shared" si="6"/>
        <v>0</v>
      </c>
      <c r="J50" s="22">
        <f t="shared" si="6"/>
        <v>0</v>
      </c>
    </row>
    <row r="51" spans="1:10" ht="12" hidden="1" customHeight="1" x14ac:dyDescent="0.2">
      <c r="A51" s="79"/>
      <c r="B51" s="79"/>
      <c r="C51" s="24" t="s">
        <v>9</v>
      </c>
      <c r="D51" s="74" t="s">
        <v>85</v>
      </c>
      <c r="E51" s="25">
        <v>0</v>
      </c>
      <c r="F51" s="20">
        <v>0</v>
      </c>
      <c r="G51" s="21">
        <v>0</v>
      </c>
      <c r="H51" s="21">
        <v>0</v>
      </c>
      <c r="I51" s="22">
        <f t="shared" si="6"/>
        <v>0</v>
      </c>
      <c r="J51" s="22">
        <f t="shared" si="6"/>
        <v>0</v>
      </c>
    </row>
    <row r="52" spans="1:10" ht="12" hidden="1" customHeight="1" x14ac:dyDescent="0.2">
      <c r="A52" s="79"/>
      <c r="B52" s="80"/>
      <c r="C52" s="24" t="s">
        <v>10</v>
      </c>
      <c r="D52" s="73" t="s">
        <v>89</v>
      </c>
      <c r="E52" s="25">
        <v>0</v>
      </c>
      <c r="F52" s="20">
        <v>0</v>
      </c>
      <c r="G52" s="21">
        <v>0</v>
      </c>
      <c r="H52" s="21">
        <v>0</v>
      </c>
      <c r="I52" s="22">
        <f t="shared" si="6"/>
        <v>0</v>
      </c>
      <c r="J52" s="22">
        <f t="shared" si="6"/>
        <v>0</v>
      </c>
    </row>
    <row r="53" spans="1:10" ht="12" customHeight="1" x14ac:dyDescent="0.2">
      <c r="A53" s="79"/>
      <c r="B53" s="81" t="s">
        <v>14</v>
      </c>
      <c r="C53" s="24" t="s">
        <v>15</v>
      </c>
      <c r="D53" s="72" t="s">
        <v>84</v>
      </c>
      <c r="E53" s="25">
        <v>0</v>
      </c>
      <c r="F53" s="20">
        <v>0</v>
      </c>
      <c r="G53" s="21">
        <v>1</v>
      </c>
      <c r="H53" s="21">
        <v>10</v>
      </c>
      <c r="I53" s="22">
        <f t="shared" si="6"/>
        <v>0.3</v>
      </c>
      <c r="J53" s="22">
        <f t="shared" si="6"/>
        <v>3.3</v>
      </c>
    </row>
    <row r="54" spans="1:10" ht="12" hidden="1" customHeight="1" x14ac:dyDescent="0.2">
      <c r="A54" s="79"/>
      <c r="B54" s="80"/>
      <c r="C54" s="24" t="s">
        <v>16</v>
      </c>
      <c r="D54" s="72" t="s">
        <v>84</v>
      </c>
      <c r="E54" s="25">
        <v>0</v>
      </c>
      <c r="F54" s="20">
        <v>0</v>
      </c>
      <c r="G54" s="21">
        <v>0</v>
      </c>
      <c r="H54" s="21">
        <v>0</v>
      </c>
      <c r="I54" s="22">
        <f t="shared" si="6"/>
        <v>0</v>
      </c>
      <c r="J54" s="22">
        <f t="shared" si="6"/>
        <v>0</v>
      </c>
    </row>
    <row r="55" spans="1:10" ht="12" hidden="1" customHeight="1" x14ac:dyDescent="0.2">
      <c r="A55" s="79"/>
      <c r="B55" s="81" t="s">
        <v>17</v>
      </c>
      <c r="C55" s="24" t="s">
        <v>15</v>
      </c>
      <c r="D55" s="71" t="s">
        <v>83</v>
      </c>
      <c r="E55" s="25">
        <v>0</v>
      </c>
      <c r="F55" s="20">
        <v>0</v>
      </c>
      <c r="G55" s="21">
        <v>0</v>
      </c>
      <c r="H55" s="21">
        <v>0</v>
      </c>
      <c r="I55" s="22">
        <f t="shared" si="6"/>
        <v>0</v>
      </c>
      <c r="J55" s="22">
        <f t="shared" si="6"/>
        <v>0</v>
      </c>
    </row>
    <row r="56" spans="1:10" ht="12" hidden="1" customHeight="1" x14ac:dyDescent="0.2">
      <c r="A56" s="79"/>
      <c r="B56" s="80"/>
      <c r="C56" s="24" t="s">
        <v>16</v>
      </c>
      <c r="D56" s="71" t="s">
        <v>83</v>
      </c>
      <c r="E56" s="25">
        <v>0</v>
      </c>
      <c r="F56" s="20">
        <v>0</v>
      </c>
      <c r="G56" s="21">
        <v>0</v>
      </c>
      <c r="H56" s="21">
        <v>0</v>
      </c>
      <c r="I56" s="22">
        <f t="shared" si="6"/>
        <v>0</v>
      </c>
      <c r="J56" s="22">
        <f t="shared" si="6"/>
        <v>0</v>
      </c>
    </row>
    <row r="57" spans="1:10" ht="12" hidden="1" customHeight="1" x14ac:dyDescent="0.2">
      <c r="A57" s="79"/>
      <c r="B57" s="81" t="s">
        <v>18</v>
      </c>
      <c r="C57" s="24" t="s">
        <v>19</v>
      </c>
      <c r="D57" s="27"/>
      <c r="E57" s="25">
        <v>0</v>
      </c>
      <c r="F57" s="20">
        <v>0</v>
      </c>
      <c r="G57" s="21">
        <v>0</v>
      </c>
      <c r="H57" s="21">
        <v>0</v>
      </c>
      <c r="I57" s="22">
        <f t="shared" si="6"/>
        <v>0</v>
      </c>
      <c r="J57" s="22">
        <f t="shared" si="6"/>
        <v>0</v>
      </c>
    </row>
    <row r="58" spans="1:10" ht="12" hidden="1" customHeight="1" x14ac:dyDescent="0.2">
      <c r="A58" s="79"/>
      <c r="B58" s="80"/>
      <c r="C58" s="24" t="s">
        <v>20</v>
      </c>
      <c r="D58" s="70" t="s">
        <v>81</v>
      </c>
      <c r="E58" s="25">
        <v>0</v>
      </c>
      <c r="F58" s="20">
        <v>0</v>
      </c>
      <c r="G58" s="21">
        <v>0</v>
      </c>
      <c r="H58" s="21">
        <v>0</v>
      </c>
      <c r="I58" s="22">
        <f t="shared" si="6"/>
        <v>0</v>
      </c>
      <c r="J58" s="22">
        <f t="shared" si="6"/>
        <v>0</v>
      </c>
    </row>
    <row r="59" spans="1:10" ht="12" hidden="1" customHeight="1" x14ac:dyDescent="0.2">
      <c r="A59" s="79"/>
      <c r="B59" s="81" t="s">
        <v>21</v>
      </c>
      <c r="C59" s="24" t="s">
        <v>19</v>
      </c>
      <c r="D59" s="27"/>
      <c r="E59" s="25">
        <v>0</v>
      </c>
      <c r="F59" s="20">
        <v>0</v>
      </c>
      <c r="G59" s="21">
        <v>0</v>
      </c>
      <c r="H59" s="21">
        <v>0</v>
      </c>
      <c r="I59" s="22">
        <f t="shared" si="6"/>
        <v>0</v>
      </c>
      <c r="J59" s="22">
        <f t="shared" si="6"/>
        <v>0</v>
      </c>
    </row>
    <row r="60" spans="1:10" ht="12" hidden="1" customHeight="1" x14ac:dyDescent="0.2">
      <c r="A60" s="79"/>
      <c r="B60" s="80"/>
      <c r="C60" s="24" t="s">
        <v>20</v>
      </c>
      <c r="D60" s="69" t="s">
        <v>82</v>
      </c>
      <c r="E60" s="25">
        <v>0</v>
      </c>
      <c r="F60" s="20">
        <v>0</v>
      </c>
      <c r="G60" s="21">
        <v>0</v>
      </c>
      <c r="H60" s="21">
        <v>0</v>
      </c>
      <c r="I60" s="22">
        <f t="shared" si="6"/>
        <v>0</v>
      </c>
      <c r="J60" s="22">
        <f t="shared" si="6"/>
        <v>0</v>
      </c>
    </row>
    <row r="61" spans="1:10" ht="12" hidden="1" customHeight="1" x14ac:dyDescent="0.2">
      <c r="A61" s="79"/>
      <c r="B61" s="18" t="s">
        <v>22</v>
      </c>
      <c r="C61" s="24" t="s">
        <v>23</v>
      </c>
      <c r="D61" s="27"/>
      <c r="E61" s="25">
        <v>0</v>
      </c>
      <c r="F61" s="20">
        <v>0</v>
      </c>
      <c r="G61" s="21">
        <v>0</v>
      </c>
      <c r="H61" s="21">
        <v>0</v>
      </c>
      <c r="I61" s="22">
        <f t="shared" si="6"/>
        <v>0</v>
      </c>
      <c r="J61" s="22">
        <f t="shared" si="6"/>
        <v>0</v>
      </c>
    </row>
    <row r="62" spans="1:10" ht="12" hidden="1" customHeight="1" x14ac:dyDescent="0.2">
      <c r="A62" s="79"/>
      <c r="B62" s="19" t="s">
        <v>24</v>
      </c>
      <c r="C62" s="24" t="s">
        <v>23</v>
      </c>
      <c r="D62" s="27"/>
      <c r="E62" s="25">
        <v>0</v>
      </c>
      <c r="F62" s="20">
        <v>0</v>
      </c>
      <c r="G62" s="21">
        <v>0</v>
      </c>
      <c r="H62" s="21">
        <v>0</v>
      </c>
      <c r="I62" s="22">
        <f t="shared" si="6"/>
        <v>0</v>
      </c>
      <c r="J62" s="22">
        <f t="shared" si="6"/>
        <v>0</v>
      </c>
    </row>
    <row r="63" spans="1:10" s="8" customFormat="1" ht="11.25" customHeight="1" x14ac:dyDescent="0.2">
      <c r="A63" s="79"/>
      <c r="B63" s="81" t="s">
        <v>25</v>
      </c>
      <c r="C63" s="24" t="s">
        <v>26</v>
      </c>
      <c r="D63" s="68" t="s">
        <v>77</v>
      </c>
      <c r="E63" s="25">
        <f t="shared" ref="E63:J63" si="7">SUM(E39:E41)+SUM(E44:E46)+SUM(E53:E54)+E43-E61-E62</f>
        <v>10</v>
      </c>
      <c r="F63" s="20">
        <f t="shared" si="7"/>
        <v>180.5</v>
      </c>
      <c r="G63" s="21">
        <f t="shared" si="7"/>
        <v>10</v>
      </c>
      <c r="H63" s="21">
        <f t="shared" si="7"/>
        <v>171</v>
      </c>
      <c r="I63" s="22">
        <f t="shared" si="7"/>
        <v>10</v>
      </c>
      <c r="J63" s="22">
        <f t="shared" si="7"/>
        <v>177.2</v>
      </c>
    </row>
    <row r="64" spans="1:10" ht="12" hidden="1" customHeight="1" x14ac:dyDescent="0.2">
      <c r="A64" s="79"/>
      <c r="B64" s="79"/>
      <c r="C64" s="24" t="s">
        <v>27</v>
      </c>
      <c r="D64" s="67" t="s">
        <v>78</v>
      </c>
      <c r="E64" s="25">
        <f t="shared" ref="E64:J64" si="8">E42+E47</f>
        <v>0</v>
      </c>
      <c r="F64" s="20">
        <f t="shared" si="8"/>
        <v>0</v>
      </c>
      <c r="G64" s="21">
        <f t="shared" si="8"/>
        <v>0</v>
      </c>
      <c r="H64" s="21">
        <f t="shared" si="8"/>
        <v>0</v>
      </c>
      <c r="I64" s="22">
        <f t="shared" si="8"/>
        <v>0</v>
      </c>
      <c r="J64" s="22">
        <f t="shared" si="8"/>
        <v>0</v>
      </c>
    </row>
    <row r="65" spans="1:10" hidden="1" x14ac:dyDescent="0.2">
      <c r="A65" s="79"/>
      <c r="B65" s="79"/>
      <c r="C65" s="24" t="s">
        <v>28</v>
      </c>
      <c r="D65" s="66" t="s">
        <v>79</v>
      </c>
      <c r="E65" s="25">
        <f t="shared" ref="E65:J65" si="9">SUM(E48:E52)+E55+E56+E62</f>
        <v>0</v>
      </c>
      <c r="F65" s="20">
        <f t="shared" si="9"/>
        <v>0</v>
      </c>
      <c r="G65" s="21">
        <f t="shared" si="9"/>
        <v>0</v>
      </c>
      <c r="H65" s="21">
        <f t="shared" si="9"/>
        <v>0</v>
      </c>
      <c r="I65" s="22">
        <f t="shared" si="9"/>
        <v>0</v>
      </c>
      <c r="J65" s="22">
        <f t="shared" si="9"/>
        <v>0</v>
      </c>
    </row>
    <row r="66" spans="1:10" hidden="1" x14ac:dyDescent="0.2">
      <c r="A66" s="79"/>
      <c r="B66" s="79"/>
      <c r="C66" s="24" t="s">
        <v>22</v>
      </c>
      <c r="D66" s="65" t="s">
        <v>80</v>
      </c>
      <c r="E66" s="25">
        <f t="shared" ref="E66:J66" si="10">E61</f>
        <v>0</v>
      </c>
      <c r="F66" s="20">
        <f t="shared" si="10"/>
        <v>0</v>
      </c>
      <c r="G66" s="21">
        <f t="shared" si="10"/>
        <v>0</v>
      </c>
      <c r="H66" s="21">
        <f t="shared" si="10"/>
        <v>0</v>
      </c>
      <c r="I66" s="22">
        <f t="shared" si="10"/>
        <v>0</v>
      </c>
      <c r="J66" s="22">
        <f t="shared" si="10"/>
        <v>0</v>
      </c>
    </row>
    <row r="67" spans="1:10" ht="12.75" x14ac:dyDescent="0.2">
      <c r="A67" s="80"/>
      <c r="B67" s="82"/>
      <c r="C67" s="83"/>
      <c r="D67" s="10"/>
      <c r="E67" s="26">
        <f t="shared" ref="E67:J67" si="11">SUM(E39:E60)</f>
        <v>10</v>
      </c>
      <c r="F67" s="22">
        <f t="shared" si="11"/>
        <v>180.5</v>
      </c>
      <c r="G67" s="23">
        <f t="shared" si="11"/>
        <v>10</v>
      </c>
      <c r="H67" s="23">
        <f t="shared" si="11"/>
        <v>171</v>
      </c>
      <c r="I67" s="22">
        <f t="shared" si="11"/>
        <v>10</v>
      </c>
      <c r="J67" s="22">
        <f t="shared" si="11"/>
        <v>177.2</v>
      </c>
    </row>
    <row r="68" spans="1:10" ht="12" hidden="1" customHeight="1" x14ac:dyDescent="0.2">
      <c r="A68" s="84" t="s">
        <v>30</v>
      </c>
      <c r="B68" s="81" t="s">
        <v>6</v>
      </c>
      <c r="C68" s="24" t="s">
        <v>7</v>
      </c>
      <c r="D68" s="10"/>
      <c r="E68" s="25">
        <v>0</v>
      </c>
      <c r="F68" s="20">
        <v>0</v>
      </c>
      <c r="G68" s="21">
        <v>0</v>
      </c>
      <c r="H68" s="21">
        <v>0</v>
      </c>
      <c r="I68" s="22">
        <f>ROUND((E68*8+G68*4)/12,1)</f>
        <v>0</v>
      </c>
      <c r="J68" s="22">
        <f>ROUND((F68*8+H68*4)/12,1)</f>
        <v>0</v>
      </c>
    </row>
    <row r="69" spans="1:10" s="11" customFormat="1" ht="12" customHeight="1" x14ac:dyDescent="0.2">
      <c r="A69" s="79"/>
      <c r="B69" s="79"/>
      <c r="C69" s="24" t="s">
        <v>8</v>
      </c>
      <c r="D69" s="59" t="s">
        <v>71</v>
      </c>
      <c r="E69" s="25">
        <v>1</v>
      </c>
      <c r="F69" s="28">
        <v>15.5</v>
      </c>
      <c r="G69" s="21">
        <v>1</v>
      </c>
      <c r="H69" s="21">
        <v>19</v>
      </c>
      <c r="I69" s="22">
        <f t="shared" ref="I69:J91" si="12">ROUND((E69*8+G69*4)/12,1)</f>
        <v>1</v>
      </c>
      <c r="J69" s="22">
        <f t="shared" si="12"/>
        <v>16.7</v>
      </c>
    </row>
    <row r="70" spans="1:10" s="11" customFormat="1" ht="12" customHeight="1" x14ac:dyDescent="0.2">
      <c r="A70" s="79"/>
      <c r="B70" s="79"/>
      <c r="C70" s="24" t="s">
        <v>9</v>
      </c>
      <c r="D70" s="60" t="s">
        <v>72</v>
      </c>
      <c r="E70" s="25">
        <v>2</v>
      </c>
      <c r="F70" s="28">
        <v>35.700000000000003</v>
      </c>
      <c r="G70" s="21">
        <v>1</v>
      </c>
      <c r="H70" s="21">
        <v>18</v>
      </c>
      <c r="I70" s="22">
        <f t="shared" si="12"/>
        <v>1.7</v>
      </c>
      <c r="J70" s="22">
        <f t="shared" si="12"/>
        <v>29.8</v>
      </c>
    </row>
    <row r="71" spans="1:10" ht="14.25" hidden="1" customHeight="1" x14ac:dyDescent="0.2">
      <c r="A71" s="79"/>
      <c r="B71" s="79"/>
      <c r="C71" s="24" t="s">
        <v>10</v>
      </c>
      <c r="D71" s="61" t="s">
        <v>73</v>
      </c>
      <c r="E71" s="25">
        <v>0</v>
      </c>
      <c r="F71" s="28">
        <v>0</v>
      </c>
      <c r="G71" s="21">
        <v>0</v>
      </c>
      <c r="H71" s="21">
        <v>0</v>
      </c>
      <c r="I71" s="22">
        <f t="shared" si="12"/>
        <v>0</v>
      </c>
      <c r="J71" s="22">
        <f t="shared" si="12"/>
        <v>0</v>
      </c>
    </row>
    <row r="72" spans="1:10" ht="12" hidden="1" customHeight="1" x14ac:dyDescent="0.2">
      <c r="A72" s="79"/>
      <c r="B72" s="80"/>
      <c r="C72" s="24" t="s">
        <v>57</v>
      </c>
      <c r="D72" s="62" t="s">
        <v>74</v>
      </c>
      <c r="E72" s="25">
        <v>0</v>
      </c>
      <c r="F72" s="28">
        <v>0</v>
      </c>
      <c r="G72" s="21">
        <v>0</v>
      </c>
      <c r="H72" s="21">
        <v>0</v>
      </c>
      <c r="I72" s="22">
        <f t="shared" si="12"/>
        <v>0</v>
      </c>
      <c r="J72" s="22">
        <f t="shared" si="12"/>
        <v>0</v>
      </c>
    </row>
    <row r="73" spans="1:10" hidden="1" x14ac:dyDescent="0.2">
      <c r="A73" s="79"/>
      <c r="B73" s="81" t="s">
        <v>11</v>
      </c>
      <c r="C73" s="24" t="s">
        <v>8</v>
      </c>
      <c r="D73" s="77" t="s">
        <v>75</v>
      </c>
      <c r="E73" s="25">
        <v>0</v>
      </c>
      <c r="F73" s="28">
        <v>0</v>
      </c>
      <c r="G73" s="21">
        <v>0</v>
      </c>
      <c r="H73" s="21">
        <v>0</v>
      </c>
      <c r="I73" s="22">
        <f t="shared" si="12"/>
        <v>0</v>
      </c>
      <c r="J73" s="22">
        <f t="shared" si="12"/>
        <v>0</v>
      </c>
    </row>
    <row r="74" spans="1:10" ht="12" hidden="1" customHeight="1" x14ac:dyDescent="0.2">
      <c r="A74" s="79"/>
      <c r="B74" s="80"/>
      <c r="C74" s="24" t="s">
        <v>9</v>
      </c>
      <c r="D74" s="76" t="s">
        <v>76</v>
      </c>
      <c r="E74" s="25">
        <v>0</v>
      </c>
      <c r="F74" s="28">
        <v>0</v>
      </c>
      <c r="G74" s="21">
        <v>0</v>
      </c>
      <c r="H74" s="21">
        <v>0</v>
      </c>
      <c r="I74" s="22">
        <f t="shared" si="12"/>
        <v>0</v>
      </c>
      <c r="J74" s="22">
        <f t="shared" si="12"/>
        <v>0</v>
      </c>
    </row>
    <row r="75" spans="1:10" ht="12" customHeight="1" x14ac:dyDescent="0.2">
      <c r="A75" s="79"/>
      <c r="B75" s="81" t="s">
        <v>12</v>
      </c>
      <c r="C75" s="24" t="s">
        <v>9</v>
      </c>
      <c r="D75" s="63" t="s">
        <v>87</v>
      </c>
      <c r="E75" s="25">
        <v>0</v>
      </c>
      <c r="F75" s="28">
        <v>0</v>
      </c>
      <c r="G75" s="21">
        <v>1</v>
      </c>
      <c r="H75" s="21">
        <v>12</v>
      </c>
      <c r="I75" s="22">
        <f t="shared" si="12"/>
        <v>0.3</v>
      </c>
      <c r="J75" s="22">
        <f t="shared" si="12"/>
        <v>4</v>
      </c>
    </row>
    <row r="76" spans="1:10" ht="12" customHeight="1" x14ac:dyDescent="0.2">
      <c r="A76" s="79"/>
      <c r="B76" s="80"/>
      <c r="C76" s="24" t="s">
        <v>10</v>
      </c>
      <c r="D76" s="64" t="s">
        <v>88</v>
      </c>
      <c r="E76" s="25">
        <v>1</v>
      </c>
      <c r="F76" s="28">
        <v>19.200000000000003</v>
      </c>
      <c r="G76" s="21">
        <v>1</v>
      </c>
      <c r="H76" s="21">
        <v>15</v>
      </c>
      <c r="I76" s="22">
        <f t="shared" si="12"/>
        <v>1</v>
      </c>
      <c r="J76" s="22">
        <f t="shared" si="12"/>
        <v>17.8</v>
      </c>
    </row>
    <row r="77" spans="1:10" s="11" customFormat="1" ht="12" hidden="1" customHeight="1" x14ac:dyDescent="0.2">
      <c r="A77" s="79"/>
      <c r="B77" s="81" t="s">
        <v>13</v>
      </c>
      <c r="C77" s="24" t="s">
        <v>8</v>
      </c>
      <c r="D77" s="75" t="s">
        <v>86</v>
      </c>
      <c r="E77" s="25">
        <v>0</v>
      </c>
      <c r="F77" s="20">
        <v>0</v>
      </c>
      <c r="G77" s="21">
        <v>0</v>
      </c>
      <c r="H77" s="21">
        <v>0</v>
      </c>
      <c r="I77" s="22">
        <f t="shared" si="12"/>
        <v>0</v>
      </c>
      <c r="J77" s="22">
        <f t="shared" si="12"/>
        <v>0</v>
      </c>
    </row>
    <row r="78" spans="1:10" x14ac:dyDescent="0.2">
      <c r="A78" s="79"/>
      <c r="B78" s="80"/>
      <c r="C78" s="24" t="s">
        <v>9</v>
      </c>
      <c r="D78" s="74" t="s">
        <v>85</v>
      </c>
      <c r="E78" s="25">
        <v>0</v>
      </c>
      <c r="F78" s="20">
        <v>0.8</v>
      </c>
      <c r="G78" s="21">
        <v>0</v>
      </c>
      <c r="H78" s="21">
        <v>0</v>
      </c>
      <c r="I78" s="22">
        <f t="shared" si="12"/>
        <v>0</v>
      </c>
      <c r="J78" s="22">
        <f t="shared" si="12"/>
        <v>0.5</v>
      </c>
    </row>
    <row r="79" spans="1:10" hidden="1" x14ac:dyDescent="0.2">
      <c r="A79" s="79"/>
      <c r="B79" s="81" t="s">
        <v>58</v>
      </c>
      <c r="C79" s="24" t="s">
        <v>8</v>
      </c>
      <c r="D79" s="27"/>
      <c r="E79" s="25">
        <v>0</v>
      </c>
      <c r="F79" s="20">
        <v>0</v>
      </c>
      <c r="G79" s="21">
        <v>0</v>
      </c>
      <c r="H79" s="21">
        <v>0</v>
      </c>
      <c r="I79" s="22">
        <f t="shared" si="12"/>
        <v>0</v>
      </c>
      <c r="J79" s="22">
        <f t="shared" si="12"/>
        <v>0</v>
      </c>
    </row>
    <row r="80" spans="1:10" ht="12" hidden="1" customHeight="1" x14ac:dyDescent="0.2">
      <c r="A80" s="79"/>
      <c r="B80" s="79"/>
      <c r="C80" s="24" t="s">
        <v>9</v>
      </c>
      <c r="D80" s="74" t="s">
        <v>85</v>
      </c>
      <c r="E80" s="25">
        <v>0</v>
      </c>
      <c r="F80" s="20">
        <v>0</v>
      </c>
      <c r="G80" s="21">
        <v>0</v>
      </c>
      <c r="H80" s="21">
        <v>0</v>
      </c>
      <c r="I80" s="22">
        <f t="shared" si="12"/>
        <v>0</v>
      </c>
      <c r="J80" s="22">
        <f t="shared" si="12"/>
        <v>0</v>
      </c>
    </row>
    <row r="81" spans="1:10" ht="12" customHeight="1" x14ac:dyDescent="0.2">
      <c r="A81" s="79"/>
      <c r="B81" s="80"/>
      <c r="C81" s="24" t="s">
        <v>10</v>
      </c>
      <c r="D81" s="73" t="s">
        <v>89</v>
      </c>
      <c r="E81" s="25">
        <v>0</v>
      </c>
      <c r="F81" s="20">
        <v>1</v>
      </c>
      <c r="G81" s="21">
        <v>0</v>
      </c>
      <c r="H81" s="21">
        <v>2</v>
      </c>
      <c r="I81" s="22">
        <f t="shared" si="12"/>
        <v>0</v>
      </c>
      <c r="J81" s="22">
        <f t="shared" si="12"/>
        <v>1.3</v>
      </c>
    </row>
    <row r="82" spans="1:10" ht="12" customHeight="1" x14ac:dyDescent="0.2">
      <c r="A82" s="79"/>
      <c r="B82" s="81" t="s">
        <v>14</v>
      </c>
      <c r="C82" s="24" t="s">
        <v>15</v>
      </c>
      <c r="D82" s="72" t="s">
        <v>84</v>
      </c>
      <c r="E82" s="25">
        <v>7</v>
      </c>
      <c r="F82" s="20">
        <v>88</v>
      </c>
      <c r="G82" s="21">
        <v>7</v>
      </c>
      <c r="H82" s="21">
        <v>75</v>
      </c>
      <c r="I82" s="22">
        <f t="shared" si="12"/>
        <v>7</v>
      </c>
      <c r="J82" s="22">
        <f t="shared" si="12"/>
        <v>83.7</v>
      </c>
    </row>
    <row r="83" spans="1:10" ht="12" hidden="1" customHeight="1" x14ac:dyDescent="0.2">
      <c r="A83" s="79"/>
      <c r="B83" s="80"/>
      <c r="C83" s="24" t="s">
        <v>16</v>
      </c>
      <c r="D83" s="72" t="s">
        <v>84</v>
      </c>
      <c r="E83" s="25">
        <v>0</v>
      </c>
      <c r="F83" s="20">
        <v>0</v>
      </c>
      <c r="G83" s="21">
        <v>0</v>
      </c>
      <c r="H83" s="21">
        <v>0</v>
      </c>
      <c r="I83" s="22">
        <f t="shared" si="12"/>
        <v>0</v>
      </c>
      <c r="J83" s="22">
        <f t="shared" si="12"/>
        <v>0</v>
      </c>
    </row>
    <row r="84" spans="1:10" ht="12" customHeight="1" x14ac:dyDescent="0.2">
      <c r="A84" s="79"/>
      <c r="B84" s="81" t="s">
        <v>17</v>
      </c>
      <c r="C84" s="24" t="s">
        <v>15</v>
      </c>
      <c r="D84" s="71" t="s">
        <v>83</v>
      </c>
      <c r="E84" s="25">
        <v>0</v>
      </c>
      <c r="F84" s="20">
        <v>11.3</v>
      </c>
      <c r="G84" s="21">
        <v>0</v>
      </c>
      <c r="H84" s="21">
        <v>11</v>
      </c>
      <c r="I84" s="22">
        <f t="shared" si="12"/>
        <v>0</v>
      </c>
      <c r="J84" s="22">
        <f t="shared" si="12"/>
        <v>11.2</v>
      </c>
    </row>
    <row r="85" spans="1:10" ht="12" customHeight="1" x14ac:dyDescent="0.2">
      <c r="A85" s="79"/>
      <c r="B85" s="80"/>
      <c r="C85" s="24" t="s">
        <v>16</v>
      </c>
      <c r="D85" s="71" t="s">
        <v>83</v>
      </c>
      <c r="E85" s="25">
        <v>1</v>
      </c>
      <c r="F85" s="20">
        <v>8</v>
      </c>
      <c r="G85" s="21">
        <v>1</v>
      </c>
      <c r="H85" s="21">
        <v>6</v>
      </c>
      <c r="I85" s="22">
        <f t="shared" si="12"/>
        <v>1</v>
      </c>
      <c r="J85" s="22">
        <f t="shared" si="12"/>
        <v>7.3</v>
      </c>
    </row>
    <row r="86" spans="1:10" ht="12" hidden="1" customHeight="1" x14ac:dyDescent="0.2">
      <c r="A86" s="79"/>
      <c r="B86" s="81" t="s">
        <v>18</v>
      </c>
      <c r="C86" s="24" t="s">
        <v>19</v>
      </c>
      <c r="D86" s="27"/>
      <c r="E86" s="25">
        <v>0</v>
      </c>
      <c r="F86" s="20">
        <v>0</v>
      </c>
      <c r="G86" s="21">
        <v>0</v>
      </c>
      <c r="H86" s="21">
        <v>0</v>
      </c>
      <c r="I86" s="22">
        <f t="shared" si="12"/>
        <v>0</v>
      </c>
      <c r="J86" s="22">
        <f t="shared" si="12"/>
        <v>0</v>
      </c>
    </row>
    <row r="87" spans="1:10" ht="12" customHeight="1" x14ac:dyDescent="0.2">
      <c r="A87" s="79"/>
      <c r="B87" s="80"/>
      <c r="C87" s="24" t="s">
        <v>20</v>
      </c>
      <c r="D87" s="70" t="s">
        <v>81</v>
      </c>
      <c r="E87" s="25">
        <v>0</v>
      </c>
      <c r="F87" s="20">
        <v>1</v>
      </c>
      <c r="G87" s="21">
        <v>0</v>
      </c>
      <c r="H87" s="21">
        <v>0</v>
      </c>
      <c r="I87" s="22">
        <f t="shared" si="12"/>
        <v>0</v>
      </c>
      <c r="J87" s="22">
        <f t="shared" si="12"/>
        <v>0.7</v>
      </c>
    </row>
    <row r="88" spans="1:10" ht="12" hidden="1" customHeight="1" x14ac:dyDescent="0.2">
      <c r="A88" s="79"/>
      <c r="B88" s="81" t="s">
        <v>21</v>
      </c>
      <c r="C88" s="24" t="s">
        <v>19</v>
      </c>
      <c r="D88" s="27"/>
      <c r="E88" s="25">
        <v>0</v>
      </c>
      <c r="F88" s="20">
        <v>0</v>
      </c>
      <c r="G88" s="21">
        <v>0</v>
      </c>
      <c r="H88" s="21">
        <v>0</v>
      </c>
      <c r="I88" s="22">
        <f t="shared" si="12"/>
        <v>0</v>
      </c>
      <c r="J88" s="22">
        <f t="shared" si="12"/>
        <v>0</v>
      </c>
    </row>
    <row r="89" spans="1:10" ht="12" hidden="1" customHeight="1" x14ac:dyDescent="0.2">
      <c r="A89" s="79"/>
      <c r="B89" s="80"/>
      <c r="C89" s="24" t="s">
        <v>20</v>
      </c>
      <c r="D89" s="69" t="s">
        <v>82</v>
      </c>
      <c r="E89" s="25">
        <v>0</v>
      </c>
      <c r="F89" s="20">
        <v>0</v>
      </c>
      <c r="G89" s="21">
        <v>0</v>
      </c>
      <c r="H89" s="21">
        <v>0</v>
      </c>
      <c r="I89" s="22">
        <f t="shared" si="12"/>
        <v>0</v>
      </c>
      <c r="J89" s="22">
        <f t="shared" si="12"/>
        <v>0</v>
      </c>
    </row>
    <row r="90" spans="1:10" s="8" customFormat="1" ht="11.25" hidden="1" customHeight="1" x14ac:dyDescent="0.2">
      <c r="A90" s="79"/>
      <c r="B90" s="18" t="s">
        <v>22</v>
      </c>
      <c r="C90" s="24" t="s">
        <v>23</v>
      </c>
      <c r="D90" s="27"/>
      <c r="E90" s="25">
        <v>0</v>
      </c>
      <c r="F90" s="20">
        <v>6.6</v>
      </c>
      <c r="G90" s="21">
        <v>0</v>
      </c>
      <c r="H90" s="21">
        <v>2</v>
      </c>
      <c r="I90" s="22">
        <f t="shared" si="12"/>
        <v>0</v>
      </c>
      <c r="J90" s="22">
        <f t="shared" si="12"/>
        <v>5.0999999999999996</v>
      </c>
    </row>
    <row r="91" spans="1:10" ht="12" hidden="1" customHeight="1" x14ac:dyDescent="0.2">
      <c r="A91" s="79"/>
      <c r="B91" s="19" t="s">
        <v>24</v>
      </c>
      <c r="C91" s="24" t="s">
        <v>23</v>
      </c>
      <c r="D91" s="27"/>
      <c r="E91" s="25">
        <v>0</v>
      </c>
      <c r="F91" s="20">
        <v>0</v>
      </c>
      <c r="G91" s="21">
        <v>0</v>
      </c>
      <c r="H91" s="21">
        <v>0</v>
      </c>
      <c r="I91" s="22">
        <f t="shared" si="12"/>
        <v>0</v>
      </c>
      <c r="J91" s="22">
        <f t="shared" si="12"/>
        <v>0</v>
      </c>
    </row>
    <row r="92" spans="1:10" x14ac:dyDescent="0.2">
      <c r="A92" s="79"/>
      <c r="B92" s="81" t="s">
        <v>25</v>
      </c>
      <c r="C92" s="24" t="s">
        <v>26</v>
      </c>
      <c r="D92" s="68" t="s">
        <v>77</v>
      </c>
      <c r="E92" s="25">
        <f t="shared" ref="E92:J92" si="13">SUM(E68:E70)+SUM(E73:E75)+SUM(E82:E83)+E72-E90-E91</f>
        <v>10</v>
      </c>
      <c r="F92" s="20">
        <f t="shared" si="13"/>
        <v>132.6</v>
      </c>
      <c r="G92" s="21">
        <f t="shared" si="13"/>
        <v>10</v>
      </c>
      <c r="H92" s="21">
        <f t="shared" si="13"/>
        <v>122</v>
      </c>
      <c r="I92" s="22">
        <f t="shared" si="13"/>
        <v>10</v>
      </c>
      <c r="J92" s="22">
        <f t="shared" si="13"/>
        <v>129.1</v>
      </c>
    </row>
    <row r="93" spans="1:10" x14ac:dyDescent="0.2">
      <c r="A93" s="79"/>
      <c r="B93" s="79"/>
      <c r="C93" s="24" t="s">
        <v>27</v>
      </c>
      <c r="D93" s="67" t="s">
        <v>78</v>
      </c>
      <c r="E93" s="25">
        <f t="shared" ref="E93:J93" si="14">E71+E76</f>
        <v>1</v>
      </c>
      <c r="F93" s="20">
        <f t="shared" si="14"/>
        <v>19.200000000000003</v>
      </c>
      <c r="G93" s="21">
        <f t="shared" si="14"/>
        <v>1</v>
      </c>
      <c r="H93" s="21">
        <f t="shared" si="14"/>
        <v>15</v>
      </c>
      <c r="I93" s="22">
        <f t="shared" si="14"/>
        <v>1</v>
      </c>
      <c r="J93" s="22">
        <f t="shared" si="14"/>
        <v>17.8</v>
      </c>
    </row>
    <row r="94" spans="1:10" ht="12" customHeight="1" x14ac:dyDescent="0.2">
      <c r="A94" s="79"/>
      <c r="B94" s="79"/>
      <c r="C94" s="24" t="s">
        <v>28</v>
      </c>
      <c r="D94" s="66" t="s">
        <v>79</v>
      </c>
      <c r="E94" s="25">
        <f t="shared" ref="E94:J94" si="15">SUM(E77:E81)+E84+E85+E91</f>
        <v>1</v>
      </c>
      <c r="F94" s="20">
        <f t="shared" si="15"/>
        <v>21.1</v>
      </c>
      <c r="G94" s="21">
        <f t="shared" si="15"/>
        <v>1</v>
      </c>
      <c r="H94" s="21">
        <f t="shared" si="15"/>
        <v>19</v>
      </c>
      <c r="I94" s="22">
        <f t="shared" si="15"/>
        <v>1</v>
      </c>
      <c r="J94" s="22">
        <f t="shared" si="15"/>
        <v>20.3</v>
      </c>
    </row>
    <row r="95" spans="1:10" ht="12" customHeight="1" x14ac:dyDescent="0.2">
      <c r="A95" s="79"/>
      <c r="B95" s="79"/>
      <c r="C95" s="24" t="s">
        <v>22</v>
      </c>
      <c r="D95" s="65" t="s">
        <v>80</v>
      </c>
      <c r="E95" s="25">
        <f t="shared" ref="E95:J95" si="16">E90</f>
        <v>0</v>
      </c>
      <c r="F95" s="20">
        <f t="shared" si="16"/>
        <v>6.6</v>
      </c>
      <c r="G95" s="21">
        <f t="shared" si="16"/>
        <v>0</v>
      </c>
      <c r="H95" s="21">
        <f t="shared" si="16"/>
        <v>2</v>
      </c>
      <c r="I95" s="22">
        <f t="shared" si="16"/>
        <v>0</v>
      </c>
      <c r="J95" s="22">
        <f t="shared" si="16"/>
        <v>5.0999999999999996</v>
      </c>
    </row>
    <row r="96" spans="1:10" s="11" customFormat="1" ht="12" customHeight="1" x14ac:dyDescent="0.2">
      <c r="A96" s="80"/>
      <c r="B96" s="82"/>
      <c r="C96" s="83"/>
      <c r="D96" s="10"/>
      <c r="E96" s="26">
        <f t="shared" ref="E96:J96" si="17">SUM(E68:E89)</f>
        <v>12</v>
      </c>
      <c r="F96" s="22">
        <f t="shared" si="17"/>
        <v>180.5</v>
      </c>
      <c r="G96" s="23">
        <f t="shared" si="17"/>
        <v>12</v>
      </c>
      <c r="H96" s="23">
        <f t="shared" si="17"/>
        <v>158</v>
      </c>
      <c r="I96" s="22">
        <f t="shared" si="17"/>
        <v>12</v>
      </c>
      <c r="J96" s="22">
        <f t="shared" si="17"/>
        <v>173</v>
      </c>
    </row>
    <row r="97" spans="1:10" s="11" customFormat="1" ht="12" hidden="1" customHeight="1" x14ac:dyDescent="0.2">
      <c r="A97" s="84" t="s">
        <v>31</v>
      </c>
      <c r="B97" s="81" t="s">
        <v>6</v>
      </c>
      <c r="C97" s="24" t="s">
        <v>7</v>
      </c>
      <c r="D97" s="10"/>
      <c r="E97" s="25">
        <v>0</v>
      </c>
      <c r="F97" s="20">
        <v>0</v>
      </c>
      <c r="G97" s="21">
        <v>0</v>
      </c>
      <c r="H97" s="21">
        <v>0</v>
      </c>
      <c r="I97" s="22">
        <f>ROUND((E97*8+G97*4)/12,1)</f>
        <v>0</v>
      </c>
      <c r="J97" s="22">
        <f>ROUND((F97*8+H97*4)/12,1)</f>
        <v>0</v>
      </c>
    </row>
    <row r="98" spans="1:10" ht="14.25" customHeight="1" x14ac:dyDescent="0.2">
      <c r="A98" s="79"/>
      <c r="B98" s="79"/>
      <c r="C98" s="24" t="s">
        <v>8</v>
      </c>
      <c r="D98" s="59" t="s">
        <v>71</v>
      </c>
      <c r="E98" s="25">
        <v>3</v>
      </c>
      <c r="F98" s="28">
        <v>55.199999999999996</v>
      </c>
      <c r="G98" s="21">
        <v>3</v>
      </c>
      <c r="H98" s="21">
        <v>60</v>
      </c>
      <c r="I98" s="22">
        <f t="shared" ref="I98:J120" si="18">ROUND((E98*8+G98*4)/12,1)</f>
        <v>3</v>
      </c>
      <c r="J98" s="22">
        <f t="shared" si="18"/>
        <v>56.8</v>
      </c>
    </row>
    <row r="99" spans="1:10" ht="12" customHeight="1" x14ac:dyDescent="0.2">
      <c r="A99" s="79"/>
      <c r="B99" s="79"/>
      <c r="C99" s="24" t="s">
        <v>9</v>
      </c>
      <c r="D99" s="60" t="s">
        <v>72</v>
      </c>
      <c r="E99" s="25">
        <v>4</v>
      </c>
      <c r="F99" s="20">
        <v>94.5</v>
      </c>
      <c r="G99" s="21">
        <v>4</v>
      </c>
      <c r="H99" s="21">
        <v>100</v>
      </c>
      <c r="I99" s="22">
        <f t="shared" si="18"/>
        <v>4</v>
      </c>
      <c r="J99" s="22">
        <f t="shared" si="18"/>
        <v>96.3</v>
      </c>
    </row>
    <row r="100" spans="1:10" ht="12" hidden="1" customHeight="1" x14ac:dyDescent="0.2">
      <c r="A100" s="79"/>
      <c r="B100" s="79"/>
      <c r="C100" s="24" t="s">
        <v>10</v>
      </c>
      <c r="D100" s="61" t="s">
        <v>73</v>
      </c>
      <c r="E100" s="25">
        <v>0</v>
      </c>
      <c r="F100" s="20">
        <v>0</v>
      </c>
      <c r="G100" s="21">
        <v>0</v>
      </c>
      <c r="H100" s="21">
        <v>0</v>
      </c>
      <c r="I100" s="22">
        <f t="shared" si="18"/>
        <v>0</v>
      </c>
      <c r="J100" s="22">
        <f t="shared" si="18"/>
        <v>0</v>
      </c>
    </row>
    <row r="101" spans="1:10" ht="12" hidden="1" customHeight="1" x14ac:dyDescent="0.2">
      <c r="A101" s="79"/>
      <c r="B101" s="80"/>
      <c r="C101" s="24" t="s">
        <v>57</v>
      </c>
      <c r="D101" s="62" t="s">
        <v>74</v>
      </c>
      <c r="E101" s="25">
        <v>0</v>
      </c>
      <c r="F101" s="20">
        <v>0</v>
      </c>
      <c r="G101" s="21">
        <v>0</v>
      </c>
      <c r="H101" s="21">
        <v>0</v>
      </c>
      <c r="I101" s="22">
        <f t="shared" si="18"/>
        <v>0</v>
      </c>
      <c r="J101" s="22">
        <f t="shared" si="18"/>
        <v>0</v>
      </c>
    </row>
    <row r="102" spans="1:10" ht="26.25" hidden="1" customHeight="1" x14ac:dyDescent="0.2">
      <c r="A102" s="79"/>
      <c r="B102" s="81" t="s">
        <v>11</v>
      </c>
      <c r="C102" s="24" t="s">
        <v>8</v>
      </c>
      <c r="D102" s="77" t="s">
        <v>75</v>
      </c>
      <c r="E102" s="25">
        <v>0</v>
      </c>
      <c r="F102" s="20">
        <v>0</v>
      </c>
      <c r="G102" s="21">
        <v>0</v>
      </c>
      <c r="H102" s="21">
        <v>0</v>
      </c>
      <c r="I102" s="22">
        <f t="shared" si="18"/>
        <v>0</v>
      </c>
      <c r="J102" s="22">
        <f t="shared" si="18"/>
        <v>0</v>
      </c>
    </row>
    <row r="103" spans="1:10" ht="12" hidden="1" customHeight="1" x14ac:dyDescent="0.2">
      <c r="A103" s="79"/>
      <c r="B103" s="80"/>
      <c r="C103" s="24" t="s">
        <v>9</v>
      </c>
      <c r="D103" s="76" t="s">
        <v>76</v>
      </c>
      <c r="E103" s="25">
        <v>0</v>
      </c>
      <c r="F103" s="20">
        <v>0</v>
      </c>
      <c r="G103" s="21">
        <v>0</v>
      </c>
      <c r="H103" s="21">
        <v>0</v>
      </c>
      <c r="I103" s="22">
        <f t="shared" si="18"/>
        <v>0</v>
      </c>
      <c r="J103" s="22">
        <f t="shared" si="18"/>
        <v>0</v>
      </c>
    </row>
    <row r="104" spans="1:10" s="11" customFormat="1" x14ac:dyDescent="0.2">
      <c r="A104" s="79"/>
      <c r="B104" s="81" t="s">
        <v>12</v>
      </c>
      <c r="C104" s="24" t="s">
        <v>9</v>
      </c>
      <c r="D104" s="63" t="s">
        <v>87</v>
      </c>
      <c r="E104" s="25">
        <v>1</v>
      </c>
      <c r="F104" s="20">
        <v>15.4</v>
      </c>
      <c r="G104" s="21">
        <v>0</v>
      </c>
      <c r="H104" s="21">
        <v>0</v>
      </c>
      <c r="I104" s="22">
        <f t="shared" si="18"/>
        <v>0.7</v>
      </c>
      <c r="J104" s="22">
        <f t="shared" si="18"/>
        <v>10.3</v>
      </c>
    </row>
    <row r="105" spans="1:10" ht="12" hidden="1" customHeight="1" x14ac:dyDescent="0.2">
      <c r="A105" s="79"/>
      <c r="B105" s="80"/>
      <c r="C105" s="24" t="s">
        <v>10</v>
      </c>
      <c r="D105" s="64" t="s">
        <v>88</v>
      </c>
      <c r="E105" s="25">
        <v>0</v>
      </c>
      <c r="F105" s="20">
        <v>0</v>
      </c>
      <c r="G105" s="21">
        <v>0</v>
      </c>
      <c r="H105" s="21">
        <v>0</v>
      </c>
      <c r="I105" s="22">
        <f t="shared" si="18"/>
        <v>0</v>
      </c>
      <c r="J105" s="22">
        <f t="shared" si="18"/>
        <v>0</v>
      </c>
    </row>
    <row r="106" spans="1:10" hidden="1" x14ac:dyDescent="0.2">
      <c r="A106" s="79"/>
      <c r="B106" s="81" t="s">
        <v>13</v>
      </c>
      <c r="C106" s="24" t="s">
        <v>8</v>
      </c>
      <c r="D106" s="75" t="s">
        <v>86</v>
      </c>
      <c r="E106" s="25">
        <v>0</v>
      </c>
      <c r="F106" s="20">
        <v>0</v>
      </c>
      <c r="G106" s="21">
        <v>0</v>
      </c>
      <c r="H106" s="21">
        <v>0</v>
      </c>
      <c r="I106" s="22">
        <f t="shared" si="18"/>
        <v>0</v>
      </c>
      <c r="J106" s="22">
        <f t="shared" si="18"/>
        <v>0</v>
      </c>
    </row>
    <row r="107" spans="1:10" ht="12" customHeight="1" x14ac:dyDescent="0.2">
      <c r="A107" s="79"/>
      <c r="B107" s="80"/>
      <c r="C107" s="24" t="s">
        <v>9</v>
      </c>
      <c r="D107" s="74" t="s">
        <v>85</v>
      </c>
      <c r="E107" s="25">
        <v>0</v>
      </c>
      <c r="F107" s="20">
        <v>1</v>
      </c>
      <c r="G107" s="21">
        <v>0</v>
      </c>
      <c r="H107" s="21">
        <v>0</v>
      </c>
      <c r="I107" s="22">
        <f t="shared" si="18"/>
        <v>0</v>
      </c>
      <c r="J107" s="22">
        <f t="shared" si="18"/>
        <v>0.7</v>
      </c>
    </row>
    <row r="108" spans="1:10" ht="12" hidden="1" customHeight="1" x14ac:dyDescent="0.2">
      <c r="A108" s="79"/>
      <c r="B108" s="81" t="s">
        <v>58</v>
      </c>
      <c r="C108" s="24" t="s">
        <v>8</v>
      </c>
      <c r="D108" s="27"/>
      <c r="E108" s="25">
        <v>0</v>
      </c>
      <c r="F108" s="20">
        <v>0</v>
      </c>
      <c r="G108" s="21">
        <v>0</v>
      </c>
      <c r="H108" s="21">
        <v>0</v>
      </c>
      <c r="I108" s="22">
        <f t="shared" si="18"/>
        <v>0</v>
      </c>
      <c r="J108" s="22">
        <f t="shared" si="18"/>
        <v>0</v>
      </c>
    </row>
    <row r="109" spans="1:10" ht="12" customHeight="1" x14ac:dyDescent="0.2">
      <c r="A109" s="79"/>
      <c r="B109" s="79"/>
      <c r="C109" s="24" t="s">
        <v>9</v>
      </c>
      <c r="D109" s="74" t="s">
        <v>85</v>
      </c>
      <c r="E109" s="25">
        <v>0</v>
      </c>
      <c r="F109" s="20">
        <v>1</v>
      </c>
      <c r="G109" s="21">
        <v>0</v>
      </c>
      <c r="H109" s="21">
        <v>0</v>
      </c>
      <c r="I109" s="22">
        <f t="shared" si="18"/>
        <v>0</v>
      </c>
      <c r="J109" s="22">
        <f t="shared" si="18"/>
        <v>0.7</v>
      </c>
    </row>
    <row r="110" spans="1:10" ht="12" hidden="1" customHeight="1" x14ac:dyDescent="0.2">
      <c r="A110" s="79"/>
      <c r="B110" s="80"/>
      <c r="C110" s="24" t="s">
        <v>10</v>
      </c>
      <c r="D110" s="73" t="s">
        <v>89</v>
      </c>
      <c r="E110" s="25">
        <v>0</v>
      </c>
      <c r="F110" s="20">
        <v>0</v>
      </c>
      <c r="G110" s="21">
        <v>0</v>
      </c>
      <c r="H110" s="21">
        <v>0</v>
      </c>
      <c r="I110" s="22">
        <f t="shared" si="18"/>
        <v>0</v>
      </c>
      <c r="J110" s="22">
        <f t="shared" si="18"/>
        <v>0</v>
      </c>
    </row>
    <row r="111" spans="1:10" ht="12" customHeight="1" x14ac:dyDescent="0.2">
      <c r="A111" s="79"/>
      <c r="B111" s="81" t="s">
        <v>14</v>
      </c>
      <c r="C111" s="24" t="s">
        <v>15</v>
      </c>
      <c r="D111" s="72" t="s">
        <v>84</v>
      </c>
      <c r="E111" s="25">
        <v>3</v>
      </c>
      <c r="F111" s="20">
        <v>38.5</v>
      </c>
      <c r="G111" s="21">
        <v>4</v>
      </c>
      <c r="H111" s="21">
        <v>48</v>
      </c>
      <c r="I111" s="22">
        <f t="shared" si="18"/>
        <v>3.3</v>
      </c>
      <c r="J111" s="22">
        <f t="shared" si="18"/>
        <v>41.7</v>
      </c>
    </row>
    <row r="112" spans="1:10" ht="12" hidden="1" customHeight="1" x14ac:dyDescent="0.2">
      <c r="A112" s="79"/>
      <c r="B112" s="80"/>
      <c r="C112" s="24" t="s">
        <v>16</v>
      </c>
      <c r="D112" s="72" t="s">
        <v>84</v>
      </c>
      <c r="E112" s="25">
        <v>0</v>
      </c>
      <c r="F112" s="20">
        <v>0</v>
      </c>
      <c r="G112" s="21">
        <v>0</v>
      </c>
      <c r="H112" s="21">
        <v>0</v>
      </c>
      <c r="I112" s="22">
        <f t="shared" si="18"/>
        <v>0</v>
      </c>
      <c r="J112" s="22">
        <f t="shared" si="18"/>
        <v>0</v>
      </c>
    </row>
    <row r="113" spans="1:10" ht="12" hidden="1" customHeight="1" x14ac:dyDescent="0.2">
      <c r="A113" s="79"/>
      <c r="B113" s="81" t="s">
        <v>17</v>
      </c>
      <c r="C113" s="24" t="s">
        <v>15</v>
      </c>
      <c r="D113" s="71" t="s">
        <v>83</v>
      </c>
      <c r="E113" s="25">
        <v>0</v>
      </c>
      <c r="F113" s="20">
        <v>0</v>
      </c>
      <c r="G113" s="21">
        <v>0</v>
      </c>
      <c r="H113" s="21">
        <v>0</v>
      </c>
      <c r="I113" s="22">
        <f t="shared" si="18"/>
        <v>0</v>
      </c>
      <c r="J113" s="22">
        <f t="shared" si="18"/>
        <v>0</v>
      </c>
    </row>
    <row r="114" spans="1:10" ht="12" hidden="1" customHeight="1" x14ac:dyDescent="0.2">
      <c r="A114" s="79"/>
      <c r="B114" s="80"/>
      <c r="C114" s="24" t="s">
        <v>16</v>
      </c>
      <c r="D114" s="71" t="s">
        <v>83</v>
      </c>
      <c r="E114" s="25">
        <v>0</v>
      </c>
      <c r="F114" s="20">
        <v>0</v>
      </c>
      <c r="G114" s="21">
        <v>0</v>
      </c>
      <c r="H114" s="21">
        <v>0</v>
      </c>
      <c r="I114" s="22">
        <f t="shared" si="18"/>
        <v>0</v>
      </c>
      <c r="J114" s="22">
        <f t="shared" si="18"/>
        <v>0</v>
      </c>
    </row>
    <row r="115" spans="1:10" ht="12" hidden="1" customHeight="1" x14ac:dyDescent="0.2">
      <c r="A115" s="79"/>
      <c r="B115" s="81" t="s">
        <v>18</v>
      </c>
      <c r="C115" s="24" t="s">
        <v>19</v>
      </c>
      <c r="D115" s="27"/>
      <c r="E115" s="25">
        <v>0</v>
      </c>
      <c r="F115" s="20">
        <v>0</v>
      </c>
      <c r="G115" s="21">
        <v>0</v>
      </c>
      <c r="H115" s="21">
        <v>0</v>
      </c>
      <c r="I115" s="22">
        <f t="shared" si="18"/>
        <v>0</v>
      </c>
      <c r="J115" s="22">
        <f t="shared" si="18"/>
        <v>0</v>
      </c>
    </row>
    <row r="116" spans="1:10" ht="12" hidden="1" customHeight="1" x14ac:dyDescent="0.2">
      <c r="A116" s="79"/>
      <c r="B116" s="80"/>
      <c r="C116" s="24" t="s">
        <v>20</v>
      </c>
      <c r="D116" s="70" t="s">
        <v>81</v>
      </c>
      <c r="E116" s="25">
        <v>0</v>
      </c>
      <c r="F116" s="20">
        <v>0</v>
      </c>
      <c r="G116" s="21">
        <v>0</v>
      </c>
      <c r="H116" s="21">
        <v>0</v>
      </c>
      <c r="I116" s="22">
        <f t="shared" si="18"/>
        <v>0</v>
      </c>
      <c r="J116" s="22">
        <f t="shared" si="18"/>
        <v>0</v>
      </c>
    </row>
    <row r="117" spans="1:10" s="8" customFormat="1" ht="11.25" hidden="1" customHeight="1" x14ac:dyDescent="0.2">
      <c r="A117" s="79"/>
      <c r="B117" s="81" t="s">
        <v>21</v>
      </c>
      <c r="C117" s="24" t="s">
        <v>19</v>
      </c>
      <c r="D117" s="27"/>
      <c r="E117" s="25">
        <v>0</v>
      </c>
      <c r="F117" s="20">
        <v>0</v>
      </c>
      <c r="G117" s="21">
        <v>0</v>
      </c>
      <c r="H117" s="21">
        <v>0</v>
      </c>
      <c r="I117" s="22">
        <f t="shared" si="18"/>
        <v>0</v>
      </c>
      <c r="J117" s="22">
        <f t="shared" si="18"/>
        <v>0</v>
      </c>
    </row>
    <row r="118" spans="1:10" ht="12" hidden="1" customHeight="1" x14ac:dyDescent="0.2">
      <c r="A118" s="79"/>
      <c r="B118" s="80"/>
      <c r="C118" s="24" t="s">
        <v>20</v>
      </c>
      <c r="D118" s="69" t="s">
        <v>82</v>
      </c>
      <c r="E118" s="25">
        <v>0</v>
      </c>
      <c r="F118" s="20">
        <v>0</v>
      </c>
      <c r="G118" s="21">
        <v>0</v>
      </c>
      <c r="H118" s="21">
        <v>0</v>
      </c>
      <c r="I118" s="22">
        <f t="shared" si="18"/>
        <v>0</v>
      </c>
      <c r="J118" s="22">
        <f t="shared" si="18"/>
        <v>0</v>
      </c>
    </row>
    <row r="119" spans="1:10" hidden="1" x14ac:dyDescent="0.2">
      <c r="A119" s="79"/>
      <c r="B119" s="18" t="s">
        <v>22</v>
      </c>
      <c r="C119" s="24" t="s">
        <v>23</v>
      </c>
      <c r="D119" s="27"/>
      <c r="E119" s="25">
        <v>0</v>
      </c>
      <c r="F119" s="20">
        <v>1</v>
      </c>
      <c r="G119" s="21">
        <v>0</v>
      </c>
      <c r="H119" s="21">
        <v>0</v>
      </c>
      <c r="I119" s="22">
        <f t="shared" si="18"/>
        <v>0</v>
      </c>
      <c r="J119" s="22">
        <f t="shared" si="18"/>
        <v>0.7</v>
      </c>
    </row>
    <row r="120" spans="1:10" hidden="1" x14ac:dyDescent="0.2">
      <c r="A120" s="79"/>
      <c r="B120" s="19" t="s">
        <v>24</v>
      </c>
      <c r="C120" s="24" t="s">
        <v>23</v>
      </c>
      <c r="D120" s="27"/>
      <c r="E120" s="25">
        <v>0</v>
      </c>
      <c r="F120" s="20">
        <v>1</v>
      </c>
      <c r="G120" s="21">
        <v>0</v>
      </c>
      <c r="H120" s="21">
        <v>1</v>
      </c>
      <c r="I120" s="22">
        <f t="shared" si="18"/>
        <v>0</v>
      </c>
      <c r="J120" s="22">
        <f t="shared" si="18"/>
        <v>1</v>
      </c>
    </row>
    <row r="121" spans="1:10" x14ac:dyDescent="0.2">
      <c r="A121" s="79"/>
      <c r="B121" s="81" t="s">
        <v>25</v>
      </c>
      <c r="C121" s="24" t="s">
        <v>26</v>
      </c>
      <c r="D121" s="68" t="s">
        <v>77</v>
      </c>
      <c r="E121" s="25">
        <f t="shared" ref="E121:J121" si="19">SUM(E97:E99)+SUM(E102:E104)+SUM(E111:E112)+E101-E119-E120</f>
        <v>11</v>
      </c>
      <c r="F121" s="20">
        <f t="shared" si="19"/>
        <v>201.6</v>
      </c>
      <c r="G121" s="21">
        <f t="shared" si="19"/>
        <v>11</v>
      </c>
      <c r="H121" s="21">
        <f t="shared" si="19"/>
        <v>207</v>
      </c>
      <c r="I121" s="22">
        <f t="shared" si="19"/>
        <v>11</v>
      </c>
      <c r="J121" s="22">
        <f t="shared" si="19"/>
        <v>203.40000000000003</v>
      </c>
    </row>
    <row r="122" spans="1:10" ht="12" hidden="1" customHeight="1" x14ac:dyDescent="0.2">
      <c r="A122" s="79"/>
      <c r="B122" s="79"/>
      <c r="C122" s="24" t="s">
        <v>27</v>
      </c>
      <c r="D122" s="67" t="s">
        <v>78</v>
      </c>
      <c r="E122" s="25">
        <f t="shared" ref="E122:J122" si="20">E100+E105</f>
        <v>0</v>
      </c>
      <c r="F122" s="20">
        <f t="shared" si="20"/>
        <v>0</v>
      </c>
      <c r="G122" s="21">
        <f t="shared" si="20"/>
        <v>0</v>
      </c>
      <c r="H122" s="21">
        <f t="shared" si="20"/>
        <v>0</v>
      </c>
      <c r="I122" s="22">
        <f t="shared" si="20"/>
        <v>0</v>
      </c>
      <c r="J122" s="22">
        <f t="shared" si="20"/>
        <v>0</v>
      </c>
    </row>
    <row r="123" spans="1:10" s="11" customFormat="1" ht="12" customHeight="1" x14ac:dyDescent="0.2">
      <c r="A123" s="79"/>
      <c r="B123" s="79"/>
      <c r="C123" s="24" t="s">
        <v>28</v>
      </c>
      <c r="D123" s="66" t="s">
        <v>79</v>
      </c>
      <c r="E123" s="25">
        <f t="shared" ref="E123:J123" si="21">SUM(E106:E110)+E113+E114+E120</f>
        <v>0</v>
      </c>
      <c r="F123" s="20">
        <f t="shared" si="21"/>
        <v>3</v>
      </c>
      <c r="G123" s="21">
        <f t="shared" si="21"/>
        <v>0</v>
      </c>
      <c r="H123" s="21">
        <f t="shared" si="21"/>
        <v>1</v>
      </c>
      <c r="I123" s="22">
        <f t="shared" si="21"/>
        <v>0</v>
      </c>
      <c r="J123" s="22">
        <f t="shared" si="21"/>
        <v>2.4</v>
      </c>
    </row>
    <row r="124" spans="1:10" s="11" customFormat="1" ht="12" customHeight="1" x14ac:dyDescent="0.2">
      <c r="A124" s="79"/>
      <c r="B124" s="79"/>
      <c r="C124" s="24" t="s">
        <v>22</v>
      </c>
      <c r="D124" s="65" t="s">
        <v>80</v>
      </c>
      <c r="E124" s="25">
        <f t="shared" ref="E124:J124" si="22">E119</f>
        <v>0</v>
      </c>
      <c r="F124" s="20">
        <f t="shared" si="22"/>
        <v>1</v>
      </c>
      <c r="G124" s="21">
        <f t="shared" si="22"/>
        <v>0</v>
      </c>
      <c r="H124" s="21">
        <f t="shared" si="22"/>
        <v>0</v>
      </c>
      <c r="I124" s="22">
        <f t="shared" si="22"/>
        <v>0</v>
      </c>
      <c r="J124" s="22">
        <f t="shared" si="22"/>
        <v>0.7</v>
      </c>
    </row>
    <row r="125" spans="1:10" ht="14.25" customHeight="1" x14ac:dyDescent="0.2">
      <c r="A125" s="80"/>
      <c r="B125" s="82"/>
      <c r="C125" s="83"/>
      <c r="D125" s="10"/>
      <c r="E125" s="26">
        <f t="shared" ref="E125:J125" si="23">SUM(E97:E118)</f>
        <v>11</v>
      </c>
      <c r="F125" s="22">
        <f t="shared" si="23"/>
        <v>205.6</v>
      </c>
      <c r="G125" s="23">
        <f t="shared" si="23"/>
        <v>11</v>
      </c>
      <c r="H125" s="23">
        <f t="shared" si="23"/>
        <v>208</v>
      </c>
      <c r="I125" s="22">
        <f t="shared" si="23"/>
        <v>11</v>
      </c>
      <c r="J125" s="22">
        <f t="shared" si="23"/>
        <v>206.5</v>
      </c>
    </row>
    <row r="126" spans="1:10" ht="12" hidden="1" customHeight="1" x14ac:dyDescent="0.2">
      <c r="A126" s="84" t="s">
        <v>32</v>
      </c>
      <c r="B126" s="81" t="s">
        <v>6</v>
      </c>
      <c r="C126" s="24" t="s">
        <v>7</v>
      </c>
      <c r="D126" s="10"/>
      <c r="E126" s="25">
        <v>0</v>
      </c>
      <c r="F126" s="20">
        <v>0</v>
      </c>
      <c r="G126" s="21">
        <v>0</v>
      </c>
      <c r="H126" s="21">
        <v>0</v>
      </c>
      <c r="I126" s="22">
        <f>ROUND((E126*8+G126*4)/12,1)</f>
        <v>0</v>
      </c>
      <c r="J126" s="22">
        <f>ROUND((F126*8+H126*4)/12,1)</f>
        <v>0</v>
      </c>
    </row>
    <row r="127" spans="1:10" ht="12" customHeight="1" x14ac:dyDescent="0.2">
      <c r="A127" s="79"/>
      <c r="B127" s="79"/>
      <c r="C127" s="24" t="s">
        <v>8</v>
      </c>
      <c r="D127" s="59" t="s">
        <v>71</v>
      </c>
      <c r="E127" s="25">
        <v>1</v>
      </c>
      <c r="F127" s="20">
        <v>21.8</v>
      </c>
      <c r="G127" s="21">
        <v>1</v>
      </c>
      <c r="H127" s="21">
        <v>14</v>
      </c>
      <c r="I127" s="22">
        <f t="shared" ref="I127:J149" si="24">ROUND((E127*8+G127*4)/12,1)</f>
        <v>1</v>
      </c>
      <c r="J127" s="22">
        <f t="shared" si="24"/>
        <v>19.2</v>
      </c>
    </row>
    <row r="128" spans="1:10" ht="12" customHeight="1" x14ac:dyDescent="0.2">
      <c r="A128" s="79"/>
      <c r="B128" s="79"/>
      <c r="C128" s="24" t="s">
        <v>9</v>
      </c>
      <c r="D128" s="60" t="s">
        <v>72</v>
      </c>
      <c r="E128" s="25">
        <v>2</v>
      </c>
      <c r="F128" s="20">
        <v>49.3</v>
      </c>
      <c r="G128" s="21">
        <v>2</v>
      </c>
      <c r="H128" s="21">
        <v>43</v>
      </c>
      <c r="I128" s="22">
        <f t="shared" si="24"/>
        <v>2</v>
      </c>
      <c r="J128" s="22">
        <f t="shared" si="24"/>
        <v>47.2</v>
      </c>
    </row>
    <row r="129" spans="1:10" ht="12" customHeight="1" x14ac:dyDescent="0.2">
      <c r="A129" s="79"/>
      <c r="B129" s="79"/>
      <c r="C129" s="24" t="s">
        <v>10</v>
      </c>
      <c r="D129" s="61" t="s">
        <v>73</v>
      </c>
      <c r="E129" s="25">
        <v>1</v>
      </c>
      <c r="F129" s="28">
        <v>22.200000000000003</v>
      </c>
      <c r="G129" s="21">
        <v>1</v>
      </c>
      <c r="H129" s="21">
        <v>24</v>
      </c>
      <c r="I129" s="22">
        <f t="shared" si="24"/>
        <v>1</v>
      </c>
      <c r="J129" s="22">
        <f t="shared" si="24"/>
        <v>22.8</v>
      </c>
    </row>
    <row r="130" spans="1:10" ht="12" hidden="1" customHeight="1" x14ac:dyDescent="0.2">
      <c r="A130" s="79"/>
      <c r="B130" s="80"/>
      <c r="C130" s="24" t="s">
        <v>57</v>
      </c>
      <c r="D130" s="62" t="s">
        <v>74</v>
      </c>
      <c r="E130" s="25">
        <v>0</v>
      </c>
      <c r="F130" s="28">
        <v>0</v>
      </c>
      <c r="G130" s="21">
        <v>0</v>
      </c>
      <c r="H130" s="21">
        <v>0</v>
      </c>
      <c r="I130" s="22">
        <f t="shared" si="24"/>
        <v>0</v>
      </c>
      <c r="J130" s="22">
        <f t="shared" si="24"/>
        <v>0</v>
      </c>
    </row>
    <row r="131" spans="1:10" s="11" customFormat="1" ht="12" hidden="1" customHeight="1" x14ac:dyDescent="0.2">
      <c r="A131" s="79"/>
      <c r="B131" s="81" t="s">
        <v>11</v>
      </c>
      <c r="C131" s="24" t="s">
        <v>8</v>
      </c>
      <c r="D131" s="77" t="s">
        <v>75</v>
      </c>
      <c r="E131" s="25">
        <v>0</v>
      </c>
      <c r="F131" s="28">
        <v>0</v>
      </c>
      <c r="G131" s="21">
        <v>0</v>
      </c>
      <c r="H131" s="21">
        <v>0</v>
      </c>
      <c r="I131" s="22">
        <f t="shared" si="24"/>
        <v>0</v>
      </c>
      <c r="J131" s="22">
        <f t="shared" si="24"/>
        <v>0</v>
      </c>
    </row>
    <row r="132" spans="1:10" hidden="1" x14ac:dyDescent="0.2">
      <c r="A132" s="79"/>
      <c r="B132" s="80"/>
      <c r="C132" s="24" t="s">
        <v>9</v>
      </c>
      <c r="D132" s="76" t="s">
        <v>76</v>
      </c>
      <c r="E132" s="25">
        <v>0</v>
      </c>
      <c r="F132" s="28">
        <v>0</v>
      </c>
      <c r="G132" s="21">
        <v>0</v>
      </c>
      <c r="H132" s="21">
        <v>0</v>
      </c>
      <c r="I132" s="22">
        <f t="shared" si="24"/>
        <v>0</v>
      </c>
      <c r="J132" s="22">
        <f t="shared" si="24"/>
        <v>0</v>
      </c>
    </row>
    <row r="133" spans="1:10" ht="12" hidden="1" customHeight="1" x14ac:dyDescent="0.2">
      <c r="A133" s="79"/>
      <c r="B133" s="81" t="s">
        <v>12</v>
      </c>
      <c r="C133" s="24" t="s">
        <v>9</v>
      </c>
      <c r="D133" s="63" t="s">
        <v>87</v>
      </c>
      <c r="E133" s="25">
        <v>0</v>
      </c>
      <c r="F133" s="28">
        <v>0</v>
      </c>
      <c r="G133" s="21">
        <v>0</v>
      </c>
      <c r="H133" s="21">
        <v>0</v>
      </c>
      <c r="I133" s="22">
        <f t="shared" si="24"/>
        <v>0</v>
      </c>
      <c r="J133" s="22">
        <f t="shared" si="24"/>
        <v>0</v>
      </c>
    </row>
    <row r="134" spans="1:10" ht="12" hidden="1" customHeight="1" x14ac:dyDescent="0.2">
      <c r="A134" s="79"/>
      <c r="B134" s="80"/>
      <c r="C134" s="24" t="s">
        <v>10</v>
      </c>
      <c r="D134" s="64" t="s">
        <v>88</v>
      </c>
      <c r="E134" s="25">
        <v>0</v>
      </c>
      <c r="F134" s="28">
        <v>0</v>
      </c>
      <c r="G134" s="21">
        <v>0</v>
      </c>
      <c r="H134" s="21">
        <v>0</v>
      </c>
      <c r="I134" s="22">
        <f t="shared" si="24"/>
        <v>0</v>
      </c>
      <c r="J134" s="22">
        <f t="shared" si="24"/>
        <v>0</v>
      </c>
    </row>
    <row r="135" spans="1:10" ht="12" hidden="1" customHeight="1" x14ac:dyDescent="0.2">
      <c r="A135" s="79"/>
      <c r="B135" s="81" t="s">
        <v>13</v>
      </c>
      <c r="C135" s="24" t="s">
        <v>8</v>
      </c>
      <c r="D135" s="75" t="s">
        <v>86</v>
      </c>
      <c r="E135" s="25">
        <v>0</v>
      </c>
      <c r="F135" s="28">
        <v>0</v>
      </c>
      <c r="G135" s="21">
        <v>0</v>
      </c>
      <c r="H135" s="21">
        <v>0</v>
      </c>
      <c r="I135" s="22">
        <f t="shared" si="24"/>
        <v>0</v>
      </c>
      <c r="J135" s="22">
        <f t="shared" si="24"/>
        <v>0</v>
      </c>
    </row>
    <row r="136" spans="1:10" ht="12" customHeight="1" x14ac:dyDescent="0.2">
      <c r="A136" s="79"/>
      <c r="B136" s="80"/>
      <c r="C136" s="24" t="s">
        <v>9</v>
      </c>
      <c r="D136" s="74" t="s">
        <v>85</v>
      </c>
      <c r="E136" s="25">
        <v>0</v>
      </c>
      <c r="F136" s="28">
        <v>0.70000000000000007</v>
      </c>
      <c r="G136" s="21">
        <v>0</v>
      </c>
      <c r="H136" s="21">
        <v>1</v>
      </c>
      <c r="I136" s="22">
        <f t="shared" si="24"/>
        <v>0</v>
      </c>
      <c r="J136" s="22">
        <f t="shared" si="24"/>
        <v>0.8</v>
      </c>
    </row>
    <row r="137" spans="1:10" ht="12" hidden="1" customHeight="1" x14ac:dyDescent="0.2">
      <c r="A137" s="79"/>
      <c r="B137" s="81" t="s">
        <v>58</v>
      </c>
      <c r="C137" s="24" t="s">
        <v>8</v>
      </c>
      <c r="D137" s="27"/>
      <c r="E137" s="25">
        <v>0</v>
      </c>
      <c r="F137" s="20">
        <v>0</v>
      </c>
      <c r="G137" s="21">
        <v>0</v>
      </c>
      <c r="H137" s="21">
        <v>0</v>
      </c>
      <c r="I137" s="22">
        <f t="shared" si="24"/>
        <v>0</v>
      </c>
      <c r="J137" s="22">
        <f t="shared" si="24"/>
        <v>0</v>
      </c>
    </row>
    <row r="138" spans="1:10" ht="12" hidden="1" customHeight="1" x14ac:dyDescent="0.2">
      <c r="A138" s="79"/>
      <c r="B138" s="79"/>
      <c r="C138" s="24" t="s">
        <v>9</v>
      </c>
      <c r="D138" s="74" t="s">
        <v>85</v>
      </c>
      <c r="E138" s="25">
        <v>0</v>
      </c>
      <c r="F138" s="20">
        <v>0</v>
      </c>
      <c r="G138" s="21">
        <v>0</v>
      </c>
      <c r="H138" s="21">
        <v>0</v>
      </c>
      <c r="I138" s="22">
        <f t="shared" si="24"/>
        <v>0</v>
      </c>
      <c r="J138" s="22">
        <f t="shared" si="24"/>
        <v>0</v>
      </c>
    </row>
    <row r="139" spans="1:10" ht="12" hidden="1" customHeight="1" x14ac:dyDescent="0.2">
      <c r="A139" s="79"/>
      <c r="B139" s="80"/>
      <c r="C139" s="24" t="s">
        <v>10</v>
      </c>
      <c r="D139" s="73" t="s">
        <v>89</v>
      </c>
      <c r="E139" s="25">
        <v>0</v>
      </c>
      <c r="F139" s="20">
        <v>0</v>
      </c>
      <c r="G139" s="21">
        <v>0</v>
      </c>
      <c r="H139" s="21">
        <v>0</v>
      </c>
      <c r="I139" s="22">
        <f t="shared" si="24"/>
        <v>0</v>
      </c>
      <c r="J139" s="22">
        <f t="shared" si="24"/>
        <v>0</v>
      </c>
    </row>
    <row r="140" spans="1:10" ht="12" customHeight="1" x14ac:dyDescent="0.2">
      <c r="A140" s="79"/>
      <c r="B140" s="81" t="s">
        <v>14</v>
      </c>
      <c r="C140" s="24" t="s">
        <v>15</v>
      </c>
      <c r="D140" s="72" t="s">
        <v>84</v>
      </c>
      <c r="E140" s="25">
        <v>2</v>
      </c>
      <c r="F140" s="20">
        <v>20.100000000000001</v>
      </c>
      <c r="G140" s="21">
        <v>2</v>
      </c>
      <c r="H140" s="21">
        <v>21</v>
      </c>
      <c r="I140" s="22">
        <f t="shared" si="24"/>
        <v>2</v>
      </c>
      <c r="J140" s="22">
        <f t="shared" si="24"/>
        <v>20.399999999999999</v>
      </c>
    </row>
    <row r="141" spans="1:10" ht="12" hidden="1" customHeight="1" x14ac:dyDescent="0.2">
      <c r="A141" s="79"/>
      <c r="B141" s="80"/>
      <c r="C141" s="24" t="s">
        <v>16</v>
      </c>
      <c r="D141" s="72" t="s">
        <v>84</v>
      </c>
      <c r="E141" s="25">
        <v>0</v>
      </c>
      <c r="F141" s="20">
        <v>0</v>
      </c>
      <c r="G141" s="21">
        <v>0</v>
      </c>
      <c r="H141" s="21">
        <v>0</v>
      </c>
      <c r="I141" s="22">
        <f t="shared" si="24"/>
        <v>0</v>
      </c>
      <c r="J141" s="22">
        <f t="shared" si="24"/>
        <v>0</v>
      </c>
    </row>
    <row r="142" spans="1:10" ht="12" customHeight="1" x14ac:dyDescent="0.2">
      <c r="A142" s="79"/>
      <c r="B142" s="81" t="s">
        <v>17</v>
      </c>
      <c r="C142" s="24" t="s">
        <v>15</v>
      </c>
      <c r="D142" s="71" t="s">
        <v>83</v>
      </c>
      <c r="E142" s="25">
        <v>0</v>
      </c>
      <c r="F142" s="28">
        <v>4.2</v>
      </c>
      <c r="G142" s="21">
        <v>0</v>
      </c>
      <c r="H142" s="21">
        <v>3</v>
      </c>
      <c r="I142" s="22">
        <f t="shared" si="24"/>
        <v>0</v>
      </c>
      <c r="J142" s="22">
        <f t="shared" si="24"/>
        <v>3.8</v>
      </c>
    </row>
    <row r="143" spans="1:10" ht="12" hidden="1" customHeight="1" x14ac:dyDescent="0.2">
      <c r="A143" s="79"/>
      <c r="B143" s="80"/>
      <c r="C143" s="24" t="s">
        <v>16</v>
      </c>
      <c r="D143" s="71" t="s">
        <v>83</v>
      </c>
      <c r="E143" s="25">
        <v>0</v>
      </c>
      <c r="F143" s="20">
        <v>0</v>
      </c>
      <c r="G143" s="21">
        <v>0</v>
      </c>
      <c r="H143" s="21">
        <v>0</v>
      </c>
      <c r="I143" s="22">
        <f t="shared" si="24"/>
        <v>0</v>
      </c>
      <c r="J143" s="22">
        <f t="shared" si="24"/>
        <v>0</v>
      </c>
    </row>
    <row r="144" spans="1:10" s="8" customFormat="1" ht="11.25" hidden="1" customHeight="1" x14ac:dyDescent="0.2">
      <c r="A144" s="79"/>
      <c r="B144" s="81" t="s">
        <v>18</v>
      </c>
      <c r="C144" s="24" t="s">
        <v>19</v>
      </c>
      <c r="D144" s="27"/>
      <c r="E144" s="25">
        <v>0</v>
      </c>
      <c r="F144" s="20">
        <v>0</v>
      </c>
      <c r="G144" s="21">
        <v>0</v>
      </c>
      <c r="H144" s="21">
        <v>0</v>
      </c>
      <c r="I144" s="22">
        <f t="shared" si="24"/>
        <v>0</v>
      </c>
      <c r="J144" s="22">
        <f t="shared" si="24"/>
        <v>0</v>
      </c>
    </row>
    <row r="145" spans="1:10" ht="12" hidden="1" customHeight="1" x14ac:dyDescent="0.2">
      <c r="A145" s="79"/>
      <c r="B145" s="80"/>
      <c r="C145" s="24" t="s">
        <v>20</v>
      </c>
      <c r="D145" s="70" t="s">
        <v>81</v>
      </c>
      <c r="E145" s="25">
        <v>0</v>
      </c>
      <c r="F145" s="20">
        <v>0</v>
      </c>
      <c r="G145" s="21">
        <v>0</v>
      </c>
      <c r="H145" s="21">
        <v>0</v>
      </c>
      <c r="I145" s="22">
        <f t="shared" si="24"/>
        <v>0</v>
      </c>
      <c r="J145" s="22">
        <f t="shared" si="24"/>
        <v>0</v>
      </c>
    </row>
    <row r="146" spans="1:10" ht="12" hidden="1" customHeight="1" x14ac:dyDescent="0.2">
      <c r="A146" s="79"/>
      <c r="B146" s="81" t="s">
        <v>21</v>
      </c>
      <c r="C146" s="24" t="s">
        <v>19</v>
      </c>
      <c r="D146" s="27"/>
      <c r="E146" s="25">
        <v>0</v>
      </c>
      <c r="F146" s="20">
        <v>0</v>
      </c>
      <c r="G146" s="21">
        <v>0</v>
      </c>
      <c r="H146" s="21">
        <v>0</v>
      </c>
      <c r="I146" s="22">
        <f t="shared" si="24"/>
        <v>0</v>
      </c>
      <c r="J146" s="22">
        <f t="shared" si="24"/>
        <v>0</v>
      </c>
    </row>
    <row r="147" spans="1:10" ht="12" hidden="1" customHeight="1" x14ac:dyDescent="0.2">
      <c r="A147" s="79"/>
      <c r="B147" s="80"/>
      <c r="C147" s="24" t="s">
        <v>20</v>
      </c>
      <c r="D147" s="69" t="s">
        <v>82</v>
      </c>
      <c r="E147" s="25">
        <v>0</v>
      </c>
      <c r="F147" s="20">
        <v>0</v>
      </c>
      <c r="G147" s="21">
        <v>0</v>
      </c>
      <c r="H147" s="21">
        <v>0</v>
      </c>
      <c r="I147" s="22">
        <f t="shared" si="24"/>
        <v>0</v>
      </c>
      <c r="J147" s="22">
        <f t="shared" si="24"/>
        <v>0</v>
      </c>
    </row>
    <row r="148" spans="1:10" ht="12" hidden="1" customHeight="1" x14ac:dyDescent="0.2">
      <c r="A148" s="79"/>
      <c r="B148" s="18" t="s">
        <v>22</v>
      </c>
      <c r="C148" s="24" t="s">
        <v>23</v>
      </c>
      <c r="D148" s="27"/>
      <c r="E148" s="25">
        <v>0</v>
      </c>
      <c r="F148" s="20">
        <v>1</v>
      </c>
      <c r="G148" s="21">
        <v>0</v>
      </c>
      <c r="H148" s="21">
        <v>2</v>
      </c>
      <c r="I148" s="22">
        <f t="shared" si="24"/>
        <v>0</v>
      </c>
      <c r="J148" s="22">
        <f t="shared" si="24"/>
        <v>1.3</v>
      </c>
    </row>
    <row r="149" spans="1:10" ht="12" hidden="1" customHeight="1" x14ac:dyDescent="0.2">
      <c r="A149" s="79"/>
      <c r="B149" s="19" t="s">
        <v>24</v>
      </c>
      <c r="C149" s="24" t="s">
        <v>23</v>
      </c>
      <c r="D149" s="27"/>
      <c r="E149" s="25">
        <v>0</v>
      </c>
      <c r="F149" s="20">
        <v>0</v>
      </c>
      <c r="G149" s="21">
        <v>0</v>
      </c>
      <c r="H149" s="21">
        <v>0</v>
      </c>
      <c r="I149" s="22">
        <f t="shared" si="24"/>
        <v>0</v>
      </c>
      <c r="J149" s="22">
        <f t="shared" si="24"/>
        <v>0</v>
      </c>
    </row>
    <row r="150" spans="1:10" s="11" customFormat="1" x14ac:dyDescent="0.2">
      <c r="A150" s="79"/>
      <c r="B150" s="81" t="s">
        <v>25</v>
      </c>
      <c r="C150" s="24" t="s">
        <v>26</v>
      </c>
      <c r="D150" s="68" t="s">
        <v>77</v>
      </c>
      <c r="E150" s="25">
        <f t="shared" ref="E150:J150" si="25">SUM(E126:E128)+SUM(E131:E133)+SUM(E140:E141)+E130-E148-E149</f>
        <v>5</v>
      </c>
      <c r="F150" s="20">
        <f t="shared" si="25"/>
        <v>90.199999999999989</v>
      </c>
      <c r="G150" s="21">
        <f t="shared" si="25"/>
        <v>5</v>
      </c>
      <c r="H150" s="21">
        <f t="shared" si="25"/>
        <v>76</v>
      </c>
      <c r="I150" s="22">
        <f t="shared" si="25"/>
        <v>5</v>
      </c>
      <c r="J150" s="22">
        <f t="shared" si="25"/>
        <v>85.500000000000014</v>
      </c>
    </row>
    <row r="151" spans="1:10" s="11" customFormat="1" x14ac:dyDescent="0.2">
      <c r="A151" s="79"/>
      <c r="B151" s="79"/>
      <c r="C151" s="24" t="s">
        <v>27</v>
      </c>
      <c r="D151" s="67" t="s">
        <v>78</v>
      </c>
      <c r="E151" s="25">
        <f t="shared" ref="E151:J151" si="26">E129+E134</f>
        <v>1</v>
      </c>
      <c r="F151" s="20">
        <f t="shared" si="26"/>
        <v>22.200000000000003</v>
      </c>
      <c r="G151" s="21">
        <f t="shared" si="26"/>
        <v>1</v>
      </c>
      <c r="H151" s="21">
        <f t="shared" si="26"/>
        <v>24</v>
      </c>
      <c r="I151" s="22">
        <f t="shared" si="26"/>
        <v>1</v>
      </c>
      <c r="J151" s="22">
        <f t="shared" si="26"/>
        <v>22.8</v>
      </c>
    </row>
    <row r="152" spans="1:10" ht="14.25" customHeight="1" x14ac:dyDescent="0.2">
      <c r="A152" s="79"/>
      <c r="B152" s="79"/>
      <c r="C152" s="24" t="s">
        <v>28</v>
      </c>
      <c r="D152" s="66" t="s">
        <v>79</v>
      </c>
      <c r="E152" s="25">
        <f t="shared" ref="E152:J152" si="27">SUM(E135:E139)+E142+E143+E149</f>
        <v>0</v>
      </c>
      <c r="F152" s="20">
        <f t="shared" si="27"/>
        <v>4.9000000000000004</v>
      </c>
      <c r="G152" s="21">
        <f t="shared" si="27"/>
        <v>0</v>
      </c>
      <c r="H152" s="21">
        <f t="shared" si="27"/>
        <v>4</v>
      </c>
      <c r="I152" s="22">
        <f t="shared" si="27"/>
        <v>0</v>
      </c>
      <c r="J152" s="22">
        <f t="shared" si="27"/>
        <v>4.5999999999999996</v>
      </c>
    </row>
    <row r="153" spans="1:10" ht="12" customHeight="1" x14ac:dyDescent="0.2">
      <c r="A153" s="79"/>
      <c r="B153" s="79"/>
      <c r="C153" s="24" t="s">
        <v>22</v>
      </c>
      <c r="D153" s="65" t="s">
        <v>80</v>
      </c>
      <c r="E153" s="25">
        <f t="shared" ref="E153:J153" si="28">E148</f>
        <v>0</v>
      </c>
      <c r="F153" s="20">
        <f t="shared" si="28"/>
        <v>1</v>
      </c>
      <c r="G153" s="21">
        <f t="shared" si="28"/>
        <v>0</v>
      </c>
      <c r="H153" s="21">
        <f t="shared" si="28"/>
        <v>2</v>
      </c>
      <c r="I153" s="22">
        <f t="shared" si="28"/>
        <v>0</v>
      </c>
      <c r="J153" s="22">
        <f t="shared" si="28"/>
        <v>1.3</v>
      </c>
    </row>
    <row r="154" spans="1:10" ht="12" customHeight="1" x14ac:dyDescent="0.2">
      <c r="A154" s="80"/>
      <c r="B154" s="82"/>
      <c r="C154" s="83"/>
      <c r="D154" s="10"/>
      <c r="E154" s="26">
        <f t="shared" ref="E154:J154" si="29">SUM(E126:E147)</f>
        <v>6</v>
      </c>
      <c r="F154" s="22">
        <f t="shared" si="29"/>
        <v>118.3</v>
      </c>
      <c r="G154" s="23">
        <f t="shared" si="29"/>
        <v>6</v>
      </c>
      <c r="H154" s="23">
        <f t="shared" si="29"/>
        <v>106</v>
      </c>
      <c r="I154" s="22">
        <f t="shared" si="29"/>
        <v>6</v>
      </c>
      <c r="J154" s="22">
        <f t="shared" si="29"/>
        <v>114.2</v>
      </c>
    </row>
    <row r="155" spans="1:10" ht="12" hidden="1" customHeight="1" x14ac:dyDescent="0.2">
      <c r="A155" s="84" t="s">
        <v>33</v>
      </c>
      <c r="B155" s="81" t="s">
        <v>6</v>
      </c>
      <c r="C155" s="24" t="s">
        <v>7</v>
      </c>
      <c r="D155" s="10"/>
      <c r="E155" s="25">
        <v>0</v>
      </c>
      <c r="F155" s="20">
        <v>0</v>
      </c>
      <c r="G155" s="21">
        <v>0</v>
      </c>
      <c r="H155" s="21">
        <v>0</v>
      </c>
      <c r="I155" s="22">
        <f>ROUND((E155*8+G155*4)/12,1)</f>
        <v>0</v>
      </c>
      <c r="J155" s="22">
        <f>ROUND((F155*8+H155*4)/12,1)</f>
        <v>0</v>
      </c>
    </row>
    <row r="156" spans="1:10" ht="12" hidden="1" customHeight="1" x14ac:dyDescent="0.2">
      <c r="A156" s="79"/>
      <c r="B156" s="79"/>
      <c r="C156" s="24" t="s">
        <v>8</v>
      </c>
      <c r="D156" s="59" t="s">
        <v>71</v>
      </c>
      <c r="E156" s="25">
        <v>0</v>
      </c>
      <c r="F156" s="20">
        <v>0</v>
      </c>
      <c r="G156" s="21">
        <v>0</v>
      </c>
      <c r="H156" s="21">
        <v>0</v>
      </c>
      <c r="I156" s="22">
        <f t="shared" ref="I156:J178" si="30">ROUND((E156*8+G156*4)/12,1)</f>
        <v>0</v>
      </c>
      <c r="J156" s="22">
        <f t="shared" si="30"/>
        <v>0</v>
      </c>
    </row>
    <row r="157" spans="1:10" ht="12" hidden="1" customHeight="1" x14ac:dyDescent="0.2">
      <c r="A157" s="79"/>
      <c r="B157" s="79"/>
      <c r="C157" s="24" t="s">
        <v>9</v>
      </c>
      <c r="D157" s="60" t="s">
        <v>72</v>
      </c>
      <c r="E157" s="25">
        <v>0</v>
      </c>
      <c r="F157" s="20">
        <v>0</v>
      </c>
      <c r="G157" s="21">
        <v>0</v>
      </c>
      <c r="H157" s="21">
        <v>0</v>
      </c>
      <c r="I157" s="22">
        <f t="shared" si="30"/>
        <v>0</v>
      </c>
      <c r="J157" s="22">
        <f t="shared" si="30"/>
        <v>0</v>
      </c>
    </row>
    <row r="158" spans="1:10" s="11" customFormat="1" ht="12" hidden="1" customHeight="1" x14ac:dyDescent="0.2">
      <c r="A158" s="79"/>
      <c r="B158" s="79"/>
      <c r="C158" s="24" t="s">
        <v>10</v>
      </c>
      <c r="D158" s="61" t="s">
        <v>73</v>
      </c>
      <c r="E158" s="25">
        <v>0</v>
      </c>
      <c r="F158" s="20">
        <v>0</v>
      </c>
      <c r="G158" s="21">
        <v>0</v>
      </c>
      <c r="H158" s="21">
        <v>0</v>
      </c>
      <c r="I158" s="22">
        <f t="shared" si="30"/>
        <v>0</v>
      </c>
      <c r="J158" s="22">
        <f t="shared" si="30"/>
        <v>0</v>
      </c>
    </row>
    <row r="159" spans="1:10" ht="12" hidden="1" customHeight="1" x14ac:dyDescent="0.2">
      <c r="A159" s="79"/>
      <c r="B159" s="80"/>
      <c r="C159" s="24" t="s">
        <v>57</v>
      </c>
      <c r="D159" s="62" t="s">
        <v>74</v>
      </c>
      <c r="E159" s="25">
        <v>0</v>
      </c>
      <c r="F159" s="20">
        <v>0</v>
      </c>
      <c r="G159" s="21">
        <v>0</v>
      </c>
      <c r="H159" s="21">
        <v>0</v>
      </c>
      <c r="I159" s="22">
        <f t="shared" si="30"/>
        <v>0</v>
      </c>
      <c r="J159" s="22">
        <f t="shared" si="30"/>
        <v>0</v>
      </c>
    </row>
    <row r="160" spans="1:10" ht="12" customHeight="1" x14ac:dyDescent="0.2">
      <c r="A160" s="79"/>
      <c r="B160" s="81" t="s">
        <v>11</v>
      </c>
      <c r="C160" s="24" t="s">
        <v>8</v>
      </c>
      <c r="D160" s="77" t="s">
        <v>75</v>
      </c>
      <c r="E160" s="25">
        <v>2</v>
      </c>
      <c r="F160" s="20">
        <v>35.1</v>
      </c>
      <c r="G160" s="21">
        <v>1</v>
      </c>
      <c r="H160" s="21">
        <v>23</v>
      </c>
      <c r="I160" s="22">
        <f t="shared" si="30"/>
        <v>1.7</v>
      </c>
      <c r="J160" s="22">
        <f t="shared" si="30"/>
        <v>31.1</v>
      </c>
    </row>
    <row r="161" spans="1:10" ht="12" customHeight="1" x14ac:dyDescent="0.2">
      <c r="A161" s="79"/>
      <c r="B161" s="80"/>
      <c r="C161" s="24" t="s">
        <v>9</v>
      </c>
      <c r="D161" s="76" t="s">
        <v>76</v>
      </c>
      <c r="E161" s="25">
        <v>3</v>
      </c>
      <c r="F161" s="28">
        <v>65.2</v>
      </c>
      <c r="G161" s="21">
        <v>4</v>
      </c>
      <c r="H161" s="21">
        <v>91</v>
      </c>
      <c r="I161" s="22">
        <f t="shared" si="30"/>
        <v>3.3</v>
      </c>
      <c r="J161" s="22">
        <f t="shared" si="30"/>
        <v>73.8</v>
      </c>
    </row>
    <row r="162" spans="1:10" ht="12" hidden="1" customHeight="1" x14ac:dyDescent="0.2">
      <c r="A162" s="79"/>
      <c r="B162" s="81" t="s">
        <v>12</v>
      </c>
      <c r="C162" s="24" t="s">
        <v>9</v>
      </c>
      <c r="D162" s="63" t="s">
        <v>87</v>
      </c>
      <c r="E162" s="25">
        <v>0</v>
      </c>
      <c r="F162" s="20">
        <v>0</v>
      </c>
      <c r="G162" s="21">
        <v>0</v>
      </c>
      <c r="H162" s="21">
        <v>0</v>
      </c>
      <c r="I162" s="22">
        <f t="shared" si="30"/>
        <v>0</v>
      </c>
      <c r="J162" s="22">
        <f t="shared" si="30"/>
        <v>0</v>
      </c>
    </row>
    <row r="163" spans="1:10" ht="12" hidden="1" customHeight="1" x14ac:dyDescent="0.2">
      <c r="A163" s="79"/>
      <c r="B163" s="80"/>
      <c r="C163" s="24" t="s">
        <v>10</v>
      </c>
      <c r="D163" s="64" t="s">
        <v>88</v>
      </c>
      <c r="E163" s="25">
        <v>0</v>
      </c>
      <c r="F163" s="20">
        <v>0</v>
      </c>
      <c r="G163" s="21">
        <v>0</v>
      </c>
      <c r="H163" s="21">
        <v>0</v>
      </c>
      <c r="I163" s="22">
        <f t="shared" si="30"/>
        <v>0</v>
      </c>
      <c r="J163" s="22">
        <f t="shared" si="30"/>
        <v>0</v>
      </c>
    </row>
    <row r="164" spans="1:10" ht="12" hidden="1" customHeight="1" x14ac:dyDescent="0.2">
      <c r="A164" s="79"/>
      <c r="B164" s="81" t="s">
        <v>13</v>
      </c>
      <c r="C164" s="24" t="s">
        <v>8</v>
      </c>
      <c r="D164" s="75" t="s">
        <v>86</v>
      </c>
      <c r="E164" s="25">
        <v>0</v>
      </c>
      <c r="F164" s="20">
        <v>0</v>
      </c>
      <c r="G164" s="21">
        <v>0</v>
      </c>
      <c r="H164" s="21">
        <v>0</v>
      </c>
      <c r="I164" s="22">
        <f t="shared" si="30"/>
        <v>0</v>
      </c>
      <c r="J164" s="22">
        <f t="shared" si="30"/>
        <v>0</v>
      </c>
    </row>
    <row r="165" spans="1:10" ht="12" hidden="1" customHeight="1" x14ac:dyDescent="0.2">
      <c r="A165" s="79"/>
      <c r="B165" s="80"/>
      <c r="C165" s="24" t="s">
        <v>9</v>
      </c>
      <c r="D165" s="74" t="s">
        <v>85</v>
      </c>
      <c r="E165" s="25">
        <v>0</v>
      </c>
      <c r="F165" s="20">
        <v>0</v>
      </c>
      <c r="G165" s="21">
        <v>0</v>
      </c>
      <c r="H165" s="21">
        <v>0</v>
      </c>
      <c r="I165" s="22">
        <f t="shared" si="30"/>
        <v>0</v>
      </c>
      <c r="J165" s="22">
        <f t="shared" si="30"/>
        <v>0</v>
      </c>
    </row>
    <row r="166" spans="1:10" ht="12" hidden="1" customHeight="1" x14ac:dyDescent="0.2">
      <c r="A166" s="79"/>
      <c r="B166" s="81" t="s">
        <v>58</v>
      </c>
      <c r="C166" s="24" t="s">
        <v>8</v>
      </c>
      <c r="D166" s="27"/>
      <c r="E166" s="25">
        <v>0</v>
      </c>
      <c r="F166" s="20">
        <v>0</v>
      </c>
      <c r="G166" s="21">
        <v>0</v>
      </c>
      <c r="H166" s="21">
        <v>0</v>
      </c>
      <c r="I166" s="22">
        <f t="shared" si="30"/>
        <v>0</v>
      </c>
      <c r="J166" s="22">
        <f t="shared" si="30"/>
        <v>0</v>
      </c>
    </row>
    <row r="167" spans="1:10" ht="12" hidden="1" customHeight="1" x14ac:dyDescent="0.2">
      <c r="A167" s="79"/>
      <c r="B167" s="79"/>
      <c r="C167" s="24" t="s">
        <v>9</v>
      </c>
      <c r="D167" s="74" t="s">
        <v>85</v>
      </c>
      <c r="E167" s="25">
        <v>0</v>
      </c>
      <c r="F167" s="20">
        <v>0</v>
      </c>
      <c r="G167" s="21">
        <v>0</v>
      </c>
      <c r="H167" s="21">
        <v>0</v>
      </c>
      <c r="I167" s="22">
        <f t="shared" si="30"/>
        <v>0</v>
      </c>
      <c r="J167" s="22">
        <f t="shared" si="30"/>
        <v>0</v>
      </c>
    </row>
    <row r="168" spans="1:10" ht="12" hidden="1" customHeight="1" x14ac:dyDescent="0.2">
      <c r="A168" s="79"/>
      <c r="B168" s="80"/>
      <c r="C168" s="24" t="s">
        <v>10</v>
      </c>
      <c r="D168" s="73" t="s">
        <v>89</v>
      </c>
      <c r="E168" s="25">
        <v>0</v>
      </c>
      <c r="F168" s="20">
        <v>0</v>
      </c>
      <c r="G168" s="21">
        <v>0</v>
      </c>
      <c r="H168" s="21">
        <v>0</v>
      </c>
      <c r="I168" s="22">
        <f t="shared" si="30"/>
        <v>0</v>
      </c>
      <c r="J168" s="22">
        <f t="shared" si="30"/>
        <v>0</v>
      </c>
    </row>
    <row r="169" spans="1:10" ht="12" hidden="1" customHeight="1" x14ac:dyDescent="0.2">
      <c r="A169" s="79"/>
      <c r="B169" s="81" t="s">
        <v>14</v>
      </c>
      <c r="C169" s="24" t="s">
        <v>15</v>
      </c>
      <c r="D169" s="72" t="s">
        <v>84</v>
      </c>
      <c r="E169" s="25">
        <v>0</v>
      </c>
      <c r="F169" s="20">
        <v>0</v>
      </c>
      <c r="G169" s="21">
        <v>0</v>
      </c>
      <c r="H169" s="21">
        <v>0</v>
      </c>
      <c r="I169" s="22">
        <f t="shared" si="30"/>
        <v>0</v>
      </c>
      <c r="J169" s="22">
        <f t="shared" si="30"/>
        <v>0</v>
      </c>
    </row>
    <row r="170" spans="1:10" ht="12" hidden="1" customHeight="1" x14ac:dyDescent="0.2">
      <c r="A170" s="79"/>
      <c r="B170" s="80"/>
      <c r="C170" s="24" t="s">
        <v>16</v>
      </c>
      <c r="D170" s="72" t="s">
        <v>84</v>
      </c>
      <c r="E170" s="25">
        <v>0</v>
      </c>
      <c r="F170" s="20">
        <v>0</v>
      </c>
      <c r="G170" s="21">
        <v>0</v>
      </c>
      <c r="H170" s="21">
        <v>0</v>
      </c>
      <c r="I170" s="22">
        <f t="shared" si="30"/>
        <v>0</v>
      </c>
      <c r="J170" s="22">
        <f t="shared" si="30"/>
        <v>0</v>
      </c>
    </row>
    <row r="171" spans="1:10" s="8" customFormat="1" ht="11.25" hidden="1" customHeight="1" x14ac:dyDescent="0.2">
      <c r="A171" s="79"/>
      <c r="B171" s="81" t="s">
        <v>17</v>
      </c>
      <c r="C171" s="24" t="s">
        <v>15</v>
      </c>
      <c r="D171" s="71" t="s">
        <v>83</v>
      </c>
      <c r="E171" s="25">
        <v>0</v>
      </c>
      <c r="F171" s="20">
        <v>0</v>
      </c>
      <c r="G171" s="21">
        <v>0</v>
      </c>
      <c r="H171" s="21">
        <v>0</v>
      </c>
      <c r="I171" s="22">
        <f t="shared" si="30"/>
        <v>0</v>
      </c>
      <c r="J171" s="22">
        <f t="shared" si="30"/>
        <v>0</v>
      </c>
    </row>
    <row r="172" spans="1:10" ht="12" hidden="1" customHeight="1" x14ac:dyDescent="0.2">
      <c r="A172" s="79"/>
      <c r="B172" s="80"/>
      <c r="C172" s="24" t="s">
        <v>16</v>
      </c>
      <c r="D172" s="71" t="s">
        <v>83</v>
      </c>
      <c r="E172" s="25">
        <v>0</v>
      </c>
      <c r="F172" s="20">
        <v>0</v>
      </c>
      <c r="G172" s="21">
        <v>0</v>
      </c>
      <c r="H172" s="21">
        <v>0</v>
      </c>
      <c r="I172" s="22">
        <f t="shared" si="30"/>
        <v>0</v>
      </c>
      <c r="J172" s="22">
        <f t="shared" si="30"/>
        <v>0</v>
      </c>
    </row>
    <row r="173" spans="1:10" hidden="1" x14ac:dyDescent="0.2">
      <c r="A173" s="79"/>
      <c r="B173" s="81" t="s">
        <v>18</v>
      </c>
      <c r="C173" s="24" t="s">
        <v>19</v>
      </c>
      <c r="D173" s="27"/>
      <c r="E173" s="25">
        <v>0</v>
      </c>
      <c r="F173" s="20">
        <v>0</v>
      </c>
      <c r="G173" s="21">
        <v>0</v>
      </c>
      <c r="H173" s="21">
        <v>0</v>
      </c>
      <c r="I173" s="22">
        <f t="shared" si="30"/>
        <v>0</v>
      </c>
      <c r="J173" s="22">
        <f t="shared" si="30"/>
        <v>0</v>
      </c>
    </row>
    <row r="174" spans="1:10" hidden="1" x14ac:dyDescent="0.2">
      <c r="A174" s="79"/>
      <c r="B174" s="80"/>
      <c r="C174" s="24" t="s">
        <v>20</v>
      </c>
      <c r="D174" s="70" t="s">
        <v>81</v>
      </c>
      <c r="E174" s="25">
        <v>0</v>
      </c>
      <c r="F174" s="20">
        <v>0</v>
      </c>
      <c r="G174" s="21">
        <v>0</v>
      </c>
      <c r="H174" s="21">
        <v>0</v>
      </c>
      <c r="I174" s="22">
        <f t="shared" si="30"/>
        <v>0</v>
      </c>
      <c r="J174" s="22">
        <f t="shared" si="30"/>
        <v>0</v>
      </c>
    </row>
    <row r="175" spans="1:10" ht="12" hidden="1" customHeight="1" x14ac:dyDescent="0.2">
      <c r="A175" s="79"/>
      <c r="B175" s="81" t="s">
        <v>21</v>
      </c>
      <c r="C175" s="24" t="s">
        <v>19</v>
      </c>
      <c r="D175" s="27"/>
      <c r="E175" s="25">
        <v>0</v>
      </c>
      <c r="F175" s="20">
        <v>0</v>
      </c>
      <c r="G175" s="21">
        <v>0</v>
      </c>
      <c r="H175" s="21">
        <v>0</v>
      </c>
      <c r="I175" s="22">
        <f t="shared" si="30"/>
        <v>0</v>
      </c>
      <c r="J175" s="22">
        <f t="shared" si="30"/>
        <v>0</v>
      </c>
    </row>
    <row r="176" spans="1:10" ht="12" hidden="1" customHeight="1" x14ac:dyDescent="0.2">
      <c r="A176" s="79"/>
      <c r="B176" s="80"/>
      <c r="C176" s="24" t="s">
        <v>20</v>
      </c>
      <c r="D176" s="69" t="s">
        <v>82</v>
      </c>
      <c r="E176" s="25">
        <v>0</v>
      </c>
      <c r="F176" s="20">
        <v>0</v>
      </c>
      <c r="G176" s="21">
        <v>0</v>
      </c>
      <c r="H176" s="21">
        <v>0</v>
      </c>
      <c r="I176" s="22">
        <f t="shared" si="30"/>
        <v>0</v>
      </c>
      <c r="J176" s="22">
        <f t="shared" si="30"/>
        <v>0</v>
      </c>
    </row>
    <row r="177" spans="1:10" s="11" customFormat="1" ht="12" hidden="1" customHeight="1" x14ac:dyDescent="0.2">
      <c r="A177" s="79"/>
      <c r="B177" s="18" t="s">
        <v>22</v>
      </c>
      <c r="C177" s="24" t="s">
        <v>23</v>
      </c>
      <c r="D177" s="27"/>
      <c r="E177" s="25">
        <v>0</v>
      </c>
      <c r="F177" s="20">
        <v>0.1</v>
      </c>
      <c r="G177" s="21">
        <v>0</v>
      </c>
      <c r="H177" s="21">
        <v>0</v>
      </c>
      <c r="I177" s="22">
        <f t="shared" si="30"/>
        <v>0</v>
      </c>
      <c r="J177" s="22">
        <f t="shared" si="30"/>
        <v>0.1</v>
      </c>
    </row>
    <row r="178" spans="1:10" s="11" customFormat="1" ht="12" hidden="1" customHeight="1" x14ac:dyDescent="0.2">
      <c r="A178" s="79"/>
      <c r="B178" s="19" t="s">
        <v>24</v>
      </c>
      <c r="C178" s="24" t="s">
        <v>23</v>
      </c>
      <c r="D178" s="27"/>
      <c r="E178" s="25">
        <v>0</v>
      </c>
      <c r="F178" s="20">
        <v>0</v>
      </c>
      <c r="G178" s="21">
        <v>0</v>
      </c>
      <c r="H178" s="21">
        <v>0</v>
      </c>
      <c r="I178" s="22">
        <f t="shared" si="30"/>
        <v>0</v>
      </c>
      <c r="J178" s="22">
        <f t="shared" si="30"/>
        <v>0</v>
      </c>
    </row>
    <row r="179" spans="1:10" ht="14.25" customHeight="1" x14ac:dyDescent="0.2">
      <c r="A179" s="79"/>
      <c r="B179" s="81" t="s">
        <v>25</v>
      </c>
      <c r="C179" s="24" t="s">
        <v>26</v>
      </c>
      <c r="D179" s="68" t="s">
        <v>77</v>
      </c>
      <c r="E179" s="25">
        <f t="shared" ref="E179:J179" si="31">SUM(E155:E157)+SUM(E160:E162)+SUM(E169:E170)+E159-E177-E178</f>
        <v>5</v>
      </c>
      <c r="F179" s="20">
        <f t="shared" si="31"/>
        <v>100.20000000000002</v>
      </c>
      <c r="G179" s="21">
        <f t="shared" si="31"/>
        <v>5</v>
      </c>
      <c r="H179" s="21">
        <f t="shared" si="31"/>
        <v>114</v>
      </c>
      <c r="I179" s="22">
        <f t="shared" si="31"/>
        <v>5</v>
      </c>
      <c r="J179" s="22">
        <f t="shared" si="31"/>
        <v>104.80000000000001</v>
      </c>
    </row>
    <row r="180" spans="1:10" ht="12" hidden="1" customHeight="1" x14ac:dyDescent="0.2">
      <c r="A180" s="79"/>
      <c r="B180" s="79"/>
      <c r="C180" s="24" t="s">
        <v>27</v>
      </c>
      <c r="D180" s="67" t="s">
        <v>78</v>
      </c>
      <c r="E180" s="25">
        <f t="shared" ref="E180:J180" si="32">E158+E163</f>
        <v>0</v>
      </c>
      <c r="F180" s="20">
        <f t="shared" si="32"/>
        <v>0</v>
      </c>
      <c r="G180" s="21">
        <f t="shared" si="32"/>
        <v>0</v>
      </c>
      <c r="H180" s="21">
        <f t="shared" si="32"/>
        <v>0</v>
      </c>
      <c r="I180" s="22">
        <f t="shared" si="32"/>
        <v>0</v>
      </c>
      <c r="J180" s="22">
        <f t="shared" si="32"/>
        <v>0</v>
      </c>
    </row>
    <row r="181" spans="1:10" hidden="1" x14ac:dyDescent="0.2">
      <c r="A181" s="79"/>
      <c r="B181" s="79"/>
      <c r="C181" s="24" t="s">
        <v>28</v>
      </c>
      <c r="D181" s="66" t="s">
        <v>79</v>
      </c>
      <c r="E181" s="25">
        <f t="shared" ref="E181:J181" si="33">SUM(E164:E168)+E171+E172+E178</f>
        <v>0</v>
      </c>
      <c r="F181" s="20">
        <f t="shared" si="33"/>
        <v>0</v>
      </c>
      <c r="G181" s="21">
        <f t="shared" si="33"/>
        <v>0</v>
      </c>
      <c r="H181" s="21">
        <f t="shared" si="33"/>
        <v>0</v>
      </c>
      <c r="I181" s="22">
        <f t="shared" si="33"/>
        <v>0</v>
      </c>
      <c r="J181" s="22">
        <f t="shared" si="33"/>
        <v>0</v>
      </c>
    </row>
    <row r="182" spans="1:10" ht="12" customHeight="1" x14ac:dyDescent="0.2">
      <c r="A182" s="79"/>
      <c r="B182" s="79"/>
      <c r="C182" s="24" t="s">
        <v>22</v>
      </c>
      <c r="D182" s="65" t="s">
        <v>80</v>
      </c>
      <c r="E182" s="25">
        <f t="shared" ref="E182:J182" si="34">E177</f>
        <v>0</v>
      </c>
      <c r="F182" s="20">
        <f t="shared" si="34"/>
        <v>0.1</v>
      </c>
      <c r="G182" s="21">
        <f t="shared" si="34"/>
        <v>0</v>
      </c>
      <c r="H182" s="21">
        <f t="shared" si="34"/>
        <v>0</v>
      </c>
      <c r="I182" s="22">
        <f t="shared" si="34"/>
        <v>0</v>
      </c>
      <c r="J182" s="22">
        <f t="shared" si="34"/>
        <v>0.1</v>
      </c>
    </row>
    <row r="183" spans="1:10" ht="12" customHeight="1" x14ac:dyDescent="0.2">
      <c r="A183" s="80"/>
      <c r="B183" s="82"/>
      <c r="C183" s="83"/>
      <c r="D183" s="10"/>
      <c r="E183" s="26">
        <f t="shared" ref="E183:J183" si="35">SUM(E155:E176)</f>
        <v>5</v>
      </c>
      <c r="F183" s="22">
        <f t="shared" si="35"/>
        <v>100.30000000000001</v>
      </c>
      <c r="G183" s="23">
        <f t="shared" si="35"/>
        <v>5</v>
      </c>
      <c r="H183" s="23">
        <f t="shared" si="35"/>
        <v>114</v>
      </c>
      <c r="I183" s="22">
        <f t="shared" si="35"/>
        <v>5</v>
      </c>
      <c r="J183" s="22">
        <f t="shared" si="35"/>
        <v>104.9</v>
      </c>
    </row>
    <row r="184" spans="1:10" ht="12" hidden="1" customHeight="1" x14ac:dyDescent="0.2">
      <c r="A184" s="84" t="s">
        <v>34</v>
      </c>
      <c r="B184" s="81" t="s">
        <v>6</v>
      </c>
      <c r="C184" s="24" t="s">
        <v>7</v>
      </c>
      <c r="D184" s="10"/>
      <c r="E184" s="25">
        <v>0</v>
      </c>
      <c r="F184" s="20">
        <v>0</v>
      </c>
      <c r="G184" s="21">
        <v>0</v>
      </c>
      <c r="H184" s="21">
        <v>0</v>
      </c>
      <c r="I184" s="22">
        <f>ROUND((E184*8+G184*4)/12,1)</f>
        <v>0</v>
      </c>
      <c r="J184" s="22">
        <f>ROUND((F184*8+H184*4)/12,1)</f>
        <v>0</v>
      </c>
    </row>
    <row r="185" spans="1:10" s="11" customFormat="1" x14ac:dyDescent="0.2">
      <c r="A185" s="79"/>
      <c r="B185" s="79"/>
      <c r="C185" s="24" t="s">
        <v>8</v>
      </c>
      <c r="D185" s="59" t="s">
        <v>71</v>
      </c>
      <c r="E185" s="25">
        <v>3</v>
      </c>
      <c r="F185" s="20">
        <v>62.5</v>
      </c>
      <c r="G185" s="21">
        <v>3</v>
      </c>
      <c r="H185" s="21">
        <v>62</v>
      </c>
      <c r="I185" s="22">
        <f t="shared" ref="I185:J207" si="36">ROUND((E185*8+G185*4)/12,1)</f>
        <v>3</v>
      </c>
      <c r="J185" s="22">
        <f t="shared" si="36"/>
        <v>62.3</v>
      </c>
    </row>
    <row r="186" spans="1:10" ht="12" customHeight="1" x14ac:dyDescent="0.2">
      <c r="A186" s="79"/>
      <c r="B186" s="79"/>
      <c r="C186" s="24" t="s">
        <v>9</v>
      </c>
      <c r="D186" s="60" t="s">
        <v>72</v>
      </c>
      <c r="E186" s="25">
        <v>6</v>
      </c>
      <c r="F186" s="20">
        <v>141.5</v>
      </c>
      <c r="G186" s="21">
        <v>6</v>
      </c>
      <c r="H186" s="21">
        <v>134</v>
      </c>
      <c r="I186" s="22">
        <f t="shared" si="36"/>
        <v>6</v>
      </c>
      <c r="J186" s="22">
        <f t="shared" si="36"/>
        <v>139</v>
      </c>
    </row>
    <row r="187" spans="1:10" hidden="1" x14ac:dyDescent="0.2">
      <c r="A187" s="79"/>
      <c r="B187" s="79"/>
      <c r="C187" s="24" t="s">
        <v>10</v>
      </c>
      <c r="D187" s="61" t="s">
        <v>73</v>
      </c>
      <c r="E187" s="25">
        <v>0</v>
      </c>
      <c r="F187" s="20">
        <v>0</v>
      </c>
      <c r="G187" s="21">
        <v>0</v>
      </c>
      <c r="H187" s="21">
        <v>0</v>
      </c>
      <c r="I187" s="22">
        <f t="shared" si="36"/>
        <v>0</v>
      </c>
      <c r="J187" s="22">
        <f t="shared" si="36"/>
        <v>0</v>
      </c>
    </row>
    <row r="188" spans="1:10" ht="12" hidden="1" customHeight="1" x14ac:dyDescent="0.2">
      <c r="A188" s="79"/>
      <c r="B188" s="80"/>
      <c r="C188" s="24" t="s">
        <v>57</v>
      </c>
      <c r="D188" s="62" t="s">
        <v>74</v>
      </c>
      <c r="E188" s="25">
        <v>0</v>
      </c>
      <c r="F188" s="20">
        <v>0</v>
      </c>
      <c r="G188" s="21">
        <v>0</v>
      </c>
      <c r="H188" s="21">
        <v>0</v>
      </c>
      <c r="I188" s="22">
        <f t="shared" si="36"/>
        <v>0</v>
      </c>
      <c r="J188" s="22">
        <f t="shared" si="36"/>
        <v>0</v>
      </c>
    </row>
    <row r="189" spans="1:10" ht="12" hidden="1" customHeight="1" x14ac:dyDescent="0.2">
      <c r="A189" s="79"/>
      <c r="B189" s="81" t="s">
        <v>11</v>
      </c>
      <c r="C189" s="24" t="s">
        <v>8</v>
      </c>
      <c r="D189" s="77" t="s">
        <v>75</v>
      </c>
      <c r="E189" s="25">
        <v>0</v>
      </c>
      <c r="F189" s="20">
        <v>0</v>
      </c>
      <c r="G189" s="21">
        <v>0</v>
      </c>
      <c r="H189" s="21">
        <v>0</v>
      </c>
      <c r="I189" s="22">
        <f t="shared" si="36"/>
        <v>0</v>
      </c>
      <c r="J189" s="22">
        <f t="shared" si="36"/>
        <v>0</v>
      </c>
    </row>
    <row r="190" spans="1:10" ht="12" hidden="1" customHeight="1" x14ac:dyDescent="0.2">
      <c r="A190" s="79"/>
      <c r="B190" s="80"/>
      <c r="C190" s="24" t="s">
        <v>9</v>
      </c>
      <c r="D190" s="76" t="s">
        <v>76</v>
      </c>
      <c r="E190" s="25">
        <v>0</v>
      </c>
      <c r="F190" s="20">
        <v>0</v>
      </c>
      <c r="G190" s="21">
        <v>0</v>
      </c>
      <c r="H190" s="21">
        <v>0</v>
      </c>
      <c r="I190" s="22">
        <f t="shared" si="36"/>
        <v>0</v>
      </c>
      <c r="J190" s="22">
        <f t="shared" si="36"/>
        <v>0</v>
      </c>
    </row>
    <row r="191" spans="1:10" ht="12" customHeight="1" x14ac:dyDescent="0.2">
      <c r="A191" s="79"/>
      <c r="B191" s="81" t="s">
        <v>12</v>
      </c>
      <c r="C191" s="24" t="s">
        <v>9</v>
      </c>
      <c r="D191" s="63" t="s">
        <v>87</v>
      </c>
      <c r="E191" s="25">
        <v>1</v>
      </c>
      <c r="F191" s="28">
        <v>14.7</v>
      </c>
      <c r="G191" s="21">
        <v>1</v>
      </c>
      <c r="H191" s="21">
        <v>15</v>
      </c>
      <c r="I191" s="22">
        <f t="shared" si="36"/>
        <v>1</v>
      </c>
      <c r="J191" s="22">
        <f t="shared" si="36"/>
        <v>14.8</v>
      </c>
    </row>
    <row r="192" spans="1:10" ht="12" hidden="1" customHeight="1" x14ac:dyDescent="0.2">
      <c r="A192" s="79"/>
      <c r="B192" s="80"/>
      <c r="C192" s="24" t="s">
        <v>10</v>
      </c>
      <c r="D192" s="64" t="s">
        <v>88</v>
      </c>
      <c r="E192" s="25">
        <v>0</v>
      </c>
      <c r="F192" s="20">
        <v>0</v>
      </c>
      <c r="G192" s="21">
        <v>0</v>
      </c>
      <c r="H192" s="21">
        <v>0</v>
      </c>
      <c r="I192" s="22">
        <f t="shared" si="36"/>
        <v>0</v>
      </c>
      <c r="J192" s="22">
        <f t="shared" si="36"/>
        <v>0</v>
      </c>
    </row>
    <row r="193" spans="1:10" ht="12" hidden="1" customHeight="1" x14ac:dyDescent="0.2">
      <c r="A193" s="79"/>
      <c r="B193" s="81" t="s">
        <v>13</v>
      </c>
      <c r="C193" s="24" t="s">
        <v>8</v>
      </c>
      <c r="D193" s="75" t="s">
        <v>86</v>
      </c>
      <c r="E193" s="25">
        <v>0</v>
      </c>
      <c r="F193" s="20">
        <v>0</v>
      </c>
      <c r="G193" s="21">
        <v>0</v>
      </c>
      <c r="H193" s="21">
        <v>0</v>
      </c>
      <c r="I193" s="22">
        <f t="shared" si="36"/>
        <v>0</v>
      </c>
      <c r="J193" s="22">
        <f t="shared" si="36"/>
        <v>0</v>
      </c>
    </row>
    <row r="194" spans="1:10" ht="12" customHeight="1" x14ac:dyDescent="0.2">
      <c r="A194" s="79"/>
      <c r="B194" s="80"/>
      <c r="C194" s="24" t="s">
        <v>9</v>
      </c>
      <c r="D194" s="74" t="s">
        <v>85</v>
      </c>
      <c r="E194" s="25">
        <v>0</v>
      </c>
      <c r="F194" s="20">
        <v>1</v>
      </c>
      <c r="G194" s="21">
        <v>0</v>
      </c>
      <c r="H194" s="21">
        <v>0</v>
      </c>
      <c r="I194" s="22">
        <f t="shared" si="36"/>
        <v>0</v>
      </c>
      <c r="J194" s="22">
        <f t="shared" si="36"/>
        <v>0.7</v>
      </c>
    </row>
    <row r="195" spans="1:10" ht="12" hidden="1" customHeight="1" x14ac:dyDescent="0.2">
      <c r="A195" s="79"/>
      <c r="B195" s="81" t="s">
        <v>58</v>
      </c>
      <c r="C195" s="24" t="s">
        <v>8</v>
      </c>
      <c r="D195" s="27"/>
      <c r="E195" s="25">
        <v>0</v>
      </c>
      <c r="F195" s="20">
        <v>0</v>
      </c>
      <c r="G195" s="21">
        <v>0</v>
      </c>
      <c r="H195" s="21">
        <v>0</v>
      </c>
      <c r="I195" s="22">
        <f t="shared" si="36"/>
        <v>0</v>
      </c>
      <c r="J195" s="22">
        <f t="shared" si="36"/>
        <v>0</v>
      </c>
    </row>
    <row r="196" spans="1:10" ht="12" customHeight="1" x14ac:dyDescent="0.2">
      <c r="A196" s="79"/>
      <c r="B196" s="79"/>
      <c r="C196" s="24" t="s">
        <v>9</v>
      </c>
      <c r="D196" s="74" t="s">
        <v>85</v>
      </c>
      <c r="E196" s="25">
        <v>0</v>
      </c>
      <c r="F196" s="20">
        <v>1</v>
      </c>
      <c r="G196" s="21">
        <v>0</v>
      </c>
      <c r="H196" s="21">
        <v>0</v>
      </c>
      <c r="I196" s="22">
        <f t="shared" si="36"/>
        <v>0</v>
      </c>
      <c r="J196" s="22">
        <f t="shared" si="36"/>
        <v>0.7</v>
      </c>
    </row>
    <row r="197" spans="1:10" ht="12" hidden="1" customHeight="1" x14ac:dyDescent="0.2">
      <c r="A197" s="79"/>
      <c r="B197" s="80"/>
      <c r="C197" s="24" t="s">
        <v>10</v>
      </c>
      <c r="D197" s="73" t="s">
        <v>89</v>
      </c>
      <c r="E197" s="25">
        <v>0</v>
      </c>
      <c r="F197" s="20"/>
      <c r="G197" s="21">
        <v>0</v>
      </c>
      <c r="H197" s="21">
        <v>0</v>
      </c>
      <c r="I197" s="22">
        <f t="shared" si="36"/>
        <v>0</v>
      </c>
      <c r="J197" s="22">
        <f t="shared" si="36"/>
        <v>0</v>
      </c>
    </row>
    <row r="198" spans="1:10" s="8" customFormat="1" ht="11.25" hidden="1" customHeight="1" x14ac:dyDescent="0.2">
      <c r="A198" s="79"/>
      <c r="B198" s="81" t="s">
        <v>14</v>
      </c>
      <c r="C198" s="24" t="s">
        <v>15</v>
      </c>
      <c r="D198" s="72" t="s">
        <v>84</v>
      </c>
      <c r="E198" s="25">
        <v>0</v>
      </c>
      <c r="F198" s="20">
        <v>0</v>
      </c>
      <c r="G198" s="21">
        <v>0</v>
      </c>
      <c r="H198" s="21">
        <v>0</v>
      </c>
      <c r="I198" s="22">
        <f t="shared" si="36"/>
        <v>0</v>
      </c>
      <c r="J198" s="22">
        <f t="shared" si="36"/>
        <v>0</v>
      </c>
    </row>
    <row r="199" spans="1:10" ht="12" customHeight="1" x14ac:dyDescent="0.2">
      <c r="A199" s="79"/>
      <c r="B199" s="80"/>
      <c r="C199" s="24" t="s">
        <v>16</v>
      </c>
      <c r="D199" s="72" t="s">
        <v>84</v>
      </c>
      <c r="E199" s="25">
        <v>0</v>
      </c>
      <c r="F199" s="20"/>
      <c r="G199" s="21">
        <v>0</v>
      </c>
      <c r="H199" s="21">
        <v>1</v>
      </c>
      <c r="I199" s="22">
        <f t="shared" si="36"/>
        <v>0</v>
      </c>
      <c r="J199" s="22">
        <f t="shared" si="36"/>
        <v>0.3</v>
      </c>
    </row>
    <row r="200" spans="1:10" hidden="1" x14ac:dyDescent="0.2">
      <c r="A200" s="79"/>
      <c r="B200" s="81" t="s">
        <v>17</v>
      </c>
      <c r="C200" s="24" t="s">
        <v>15</v>
      </c>
      <c r="D200" s="71" t="s">
        <v>83</v>
      </c>
      <c r="E200" s="25">
        <v>0</v>
      </c>
      <c r="F200" s="20">
        <v>0</v>
      </c>
      <c r="G200" s="21">
        <v>0</v>
      </c>
      <c r="H200" s="21">
        <v>0</v>
      </c>
      <c r="I200" s="22">
        <f t="shared" si="36"/>
        <v>0</v>
      </c>
      <c r="J200" s="22">
        <f t="shared" si="36"/>
        <v>0</v>
      </c>
    </row>
    <row r="201" spans="1:10" x14ac:dyDescent="0.2">
      <c r="A201" s="79"/>
      <c r="B201" s="80"/>
      <c r="C201" s="24" t="s">
        <v>16</v>
      </c>
      <c r="D201" s="71" t="s">
        <v>83</v>
      </c>
      <c r="E201" s="25">
        <v>1</v>
      </c>
      <c r="F201" s="20">
        <v>8.8000000000000007</v>
      </c>
      <c r="G201" s="21">
        <v>2</v>
      </c>
      <c r="H201" s="21">
        <v>11</v>
      </c>
      <c r="I201" s="22">
        <f t="shared" si="36"/>
        <v>1.3</v>
      </c>
      <c r="J201" s="22">
        <f t="shared" si="36"/>
        <v>9.5</v>
      </c>
    </row>
    <row r="202" spans="1:10" ht="12" hidden="1" customHeight="1" x14ac:dyDescent="0.2">
      <c r="A202" s="79"/>
      <c r="B202" s="81" t="s">
        <v>18</v>
      </c>
      <c r="C202" s="24" t="s">
        <v>19</v>
      </c>
      <c r="D202" s="27"/>
      <c r="E202" s="25">
        <v>0</v>
      </c>
      <c r="F202" s="20">
        <v>0</v>
      </c>
      <c r="G202" s="21">
        <v>0</v>
      </c>
      <c r="H202" s="21">
        <v>0</v>
      </c>
      <c r="I202" s="22">
        <f t="shared" si="36"/>
        <v>0</v>
      </c>
      <c r="J202" s="22">
        <f t="shared" si="36"/>
        <v>0</v>
      </c>
    </row>
    <row r="203" spans="1:10" ht="12" hidden="1" customHeight="1" x14ac:dyDescent="0.2">
      <c r="A203" s="79"/>
      <c r="B203" s="80"/>
      <c r="C203" s="24" t="s">
        <v>20</v>
      </c>
      <c r="D203" s="70" t="s">
        <v>81</v>
      </c>
      <c r="E203" s="25">
        <v>0</v>
      </c>
      <c r="F203" s="20">
        <v>0</v>
      </c>
      <c r="G203" s="21">
        <v>0</v>
      </c>
      <c r="H203" s="21">
        <v>0</v>
      </c>
      <c r="I203" s="22">
        <f t="shared" si="36"/>
        <v>0</v>
      </c>
      <c r="J203" s="22">
        <f t="shared" si="36"/>
        <v>0</v>
      </c>
    </row>
    <row r="204" spans="1:10" s="11" customFormat="1" ht="12" hidden="1" customHeight="1" x14ac:dyDescent="0.2">
      <c r="A204" s="79"/>
      <c r="B204" s="81" t="s">
        <v>21</v>
      </c>
      <c r="C204" s="24" t="s">
        <v>19</v>
      </c>
      <c r="D204" s="27"/>
      <c r="E204" s="25">
        <v>0</v>
      </c>
      <c r="F204" s="20">
        <v>0</v>
      </c>
      <c r="G204" s="21">
        <v>0</v>
      </c>
      <c r="H204" s="21">
        <v>0</v>
      </c>
      <c r="I204" s="22">
        <f t="shared" si="36"/>
        <v>0</v>
      </c>
      <c r="J204" s="22">
        <f t="shared" si="36"/>
        <v>0</v>
      </c>
    </row>
    <row r="205" spans="1:10" s="11" customFormat="1" ht="12" hidden="1" customHeight="1" x14ac:dyDescent="0.2">
      <c r="A205" s="79"/>
      <c r="B205" s="80"/>
      <c r="C205" s="24" t="s">
        <v>20</v>
      </c>
      <c r="D205" s="69" t="s">
        <v>82</v>
      </c>
      <c r="E205" s="25">
        <v>0</v>
      </c>
      <c r="F205" s="20">
        <v>0</v>
      </c>
      <c r="G205" s="21">
        <v>0</v>
      </c>
      <c r="H205" s="21">
        <v>0</v>
      </c>
      <c r="I205" s="22">
        <f t="shared" si="36"/>
        <v>0</v>
      </c>
      <c r="J205" s="22">
        <f t="shared" si="36"/>
        <v>0</v>
      </c>
    </row>
    <row r="206" spans="1:10" ht="14.25" hidden="1" customHeight="1" x14ac:dyDescent="0.2">
      <c r="A206" s="79"/>
      <c r="B206" s="18" t="s">
        <v>22</v>
      </c>
      <c r="C206" s="24" t="s">
        <v>23</v>
      </c>
      <c r="D206" s="27"/>
      <c r="E206" s="25">
        <v>0</v>
      </c>
      <c r="F206" s="20">
        <v>1</v>
      </c>
      <c r="G206" s="21">
        <v>0</v>
      </c>
      <c r="H206" s="21">
        <v>1</v>
      </c>
      <c r="I206" s="22">
        <f t="shared" si="36"/>
        <v>0</v>
      </c>
      <c r="J206" s="22">
        <f t="shared" si="36"/>
        <v>1</v>
      </c>
    </row>
    <row r="207" spans="1:10" ht="12" hidden="1" customHeight="1" x14ac:dyDescent="0.2">
      <c r="A207" s="79"/>
      <c r="B207" s="19" t="s">
        <v>24</v>
      </c>
      <c r="C207" s="24" t="s">
        <v>23</v>
      </c>
      <c r="D207" s="27"/>
      <c r="E207" s="25">
        <v>0</v>
      </c>
      <c r="F207" s="20">
        <v>0</v>
      </c>
      <c r="G207" s="21">
        <v>0</v>
      </c>
      <c r="H207" s="21">
        <v>0</v>
      </c>
      <c r="I207" s="22">
        <f t="shared" si="36"/>
        <v>0</v>
      </c>
      <c r="J207" s="22">
        <f t="shared" si="36"/>
        <v>0</v>
      </c>
    </row>
    <row r="208" spans="1:10" x14ac:dyDescent="0.2">
      <c r="A208" s="79"/>
      <c r="B208" s="81" t="s">
        <v>25</v>
      </c>
      <c r="C208" s="24" t="s">
        <v>26</v>
      </c>
      <c r="D208" s="68" t="s">
        <v>77</v>
      </c>
      <c r="E208" s="25">
        <f t="shared" ref="E208:J208" si="37">SUM(E184:E186)+SUM(E189:E191)+SUM(E198:E199)+E188-E206-E207</f>
        <v>10</v>
      </c>
      <c r="F208" s="20">
        <f t="shared" si="37"/>
        <v>217.7</v>
      </c>
      <c r="G208" s="21">
        <f t="shared" si="37"/>
        <v>10</v>
      </c>
      <c r="H208" s="21">
        <f t="shared" si="37"/>
        <v>211</v>
      </c>
      <c r="I208" s="22">
        <f t="shared" si="37"/>
        <v>10</v>
      </c>
      <c r="J208" s="22">
        <f t="shared" si="37"/>
        <v>215.40000000000003</v>
      </c>
    </row>
    <row r="209" spans="1:10" ht="12" hidden="1" customHeight="1" x14ac:dyDescent="0.2">
      <c r="A209" s="79"/>
      <c r="B209" s="79"/>
      <c r="C209" s="24" t="s">
        <v>27</v>
      </c>
      <c r="D209" s="67" t="s">
        <v>78</v>
      </c>
      <c r="E209" s="25">
        <f t="shared" ref="E209:J209" si="38">E187+E192</f>
        <v>0</v>
      </c>
      <c r="F209" s="20">
        <f t="shared" si="38"/>
        <v>0</v>
      </c>
      <c r="G209" s="21">
        <f t="shared" si="38"/>
        <v>0</v>
      </c>
      <c r="H209" s="21">
        <f t="shared" si="38"/>
        <v>0</v>
      </c>
      <c r="I209" s="22">
        <f t="shared" si="38"/>
        <v>0</v>
      </c>
      <c r="J209" s="22">
        <f t="shared" si="38"/>
        <v>0</v>
      </c>
    </row>
    <row r="210" spans="1:10" ht="12" customHeight="1" x14ac:dyDescent="0.2">
      <c r="A210" s="79"/>
      <c r="B210" s="79"/>
      <c r="C210" s="24" t="s">
        <v>28</v>
      </c>
      <c r="D210" s="66" t="s">
        <v>79</v>
      </c>
      <c r="E210" s="25">
        <f t="shared" ref="E210:J210" si="39">SUM(E193:E197)+E200+E201+E207</f>
        <v>1</v>
      </c>
      <c r="F210" s="20">
        <f t="shared" si="39"/>
        <v>10.8</v>
      </c>
      <c r="G210" s="21">
        <f t="shared" si="39"/>
        <v>2</v>
      </c>
      <c r="H210" s="21">
        <f t="shared" si="39"/>
        <v>11</v>
      </c>
      <c r="I210" s="22">
        <f t="shared" si="39"/>
        <v>1.3</v>
      </c>
      <c r="J210" s="22">
        <f t="shared" si="39"/>
        <v>10.9</v>
      </c>
    </row>
    <row r="211" spans="1:10" ht="12" customHeight="1" x14ac:dyDescent="0.2">
      <c r="A211" s="79"/>
      <c r="B211" s="79"/>
      <c r="C211" s="24" t="s">
        <v>22</v>
      </c>
      <c r="D211" s="65" t="s">
        <v>80</v>
      </c>
      <c r="E211" s="25">
        <f t="shared" ref="E211:J211" si="40">E206</f>
        <v>0</v>
      </c>
      <c r="F211" s="20">
        <f t="shared" si="40"/>
        <v>1</v>
      </c>
      <c r="G211" s="21">
        <f t="shared" si="40"/>
        <v>0</v>
      </c>
      <c r="H211" s="21">
        <f t="shared" si="40"/>
        <v>1</v>
      </c>
      <c r="I211" s="22">
        <f t="shared" si="40"/>
        <v>0</v>
      </c>
      <c r="J211" s="22">
        <f t="shared" si="40"/>
        <v>1</v>
      </c>
    </row>
    <row r="212" spans="1:10" s="11" customFormat="1" ht="12" customHeight="1" x14ac:dyDescent="0.2">
      <c r="A212" s="80"/>
      <c r="B212" s="82"/>
      <c r="C212" s="83"/>
      <c r="D212" s="10"/>
      <c r="E212" s="26">
        <f t="shared" ref="E212:J212" si="41">SUM(E184:E205)</f>
        <v>11</v>
      </c>
      <c r="F212" s="22">
        <f t="shared" si="41"/>
        <v>229.5</v>
      </c>
      <c r="G212" s="23">
        <f t="shared" si="41"/>
        <v>12</v>
      </c>
      <c r="H212" s="23">
        <f t="shared" si="41"/>
        <v>223</v>
      </c>
      <c r="I212" s="22">
        <f t="shared" si="41"/>
        <v>11.3</v>
      </c>
      <c r="J212" s="22">
        <f t="shared" si="41"/>
        <v>227.3</v>
      </c>
    </row>
    <row r="213" spans="1:10" ht="12" hidden="1" customHeight="1" x14ac:dyDescent="0.2">
      <c r="A213" s="84" t="s">
        <v>35</v>
      </c>
      <c r="B213" s="81" t="s">
        <v>6</v>
      </c>
      <c r="C213" s="24" t="s">
        <v>7</v>
      </c>
      <c r="D213" s="10"/>
      <c r="E213" s="25">
        <v>0</v>
      </c>
      <c r="F213" s="20">
        <v>0</v>
      </c>
      <c r="G213" s="21">
        <v>0</v>
      </c>
      <c r="H213" s="21">
        <v>0</v>
      </c>
      <c r="I213" s="22">
        <f>ROUND((E213*8+G213*4)/12,1)</f>
        <v>0</v>
      </c>
      <c r="J213" s="22">
        <f>ROUND((F213*8+H213*4)/12,1)</f>
        <v>0</v>
      </c>
    </row>
    <row r="214" spans="1:10" ht="12" customHeight="1" x14ac:dyDescent="0.2">
      <c r="A214" s="79"/>
      <c r="B214" s="79"/>
      <c r="C214" s="24" t="s">
        <v>8</v>
      </c>
      <c r="D214" s="59" t="s">
        <v>71</v>
      </c>
      <c r="E214" s="25">
        <v>4</v>
      </c>
      <c r="F214" s="20">
        <v>80.8</v>
      </c>
      <c r="G214" s="21">
        <v>4</v>
      </c>
      <c r="H214" s="21">
        <v>80</v>
      </c>
      <c r="I214" s="22">
        <f t="shared" ref="I214:J236" si="42">ROUND((E214*8+G214*4)/12,1)</f>
        <v>4</v>
      </c>
      <c r="J214" s="22">
        <f t="shared" si="42"/>
        <v>80.5</v>
      </c>
    </row>
    <row r="215" spans="1:10" ht="12" customHeight="1" x14ac:dyDescent="0.2">
      <c r="A215" s="79"/>
      <c r="B215" s="79"/>
      <c r="C215" s="24" t="s">
        <v>9</v>
      </c>
      <c r="D215" s="60" t="s">
        <v>72</v>
      </c>
      <c r="E215" s="25">
        <v>7</v>
      </c>
      <c r="F215" s="20">
        <v>154.30000000000001</v>
      </c>
      <c r="G215" s="21">
        <v>7</v>
      </c>
      <c r="H215" s="21">
        <v>155</v>
      </c>
      <c r="I215" s="22">
        <f t="shared" si="42"/>
        <v>7</v>
      </c>
      <c r="J215" s="22">
        <f t="shared" si="42"/>
        <v>154.5</v>
      </c>
    </row>
    <row r="216" spans="1:10" ht="12" hidden="1" customHeight="1" x14ac:dyDescent="0.2">
      <c r="A216" s="79"/>
      <c r="B216" s="79"/>
      <c r="C216" s="24" t="s">
        <v>10</v>
      </c>
      <c r="D216" s="61" t="s">
        <v>73</v>
      </c>
      <c r="E216" s="25">
        <v>0</v>
      </c>
      <c r="F216" s="20">
        <v>0</v>
      </c>
      <c r="G216" s="21">
        <v>0</v>
      </c>
      <c r="H216" s="21">
        <v>0</v>
      </c>
      <c r="I216" s="22">
        <f t="shared" si="42"/>
        <v>0</v>
      </c>
      <c r="J216" s="22">
        <f t="shared" si="42"/>
        <v>0</v>
      </c>
    </row>
    <row r="217" spans="1:10" ht="12" hidden="1" customHeight="1" x14ac:dyDescent="0.2">
      <c r="A217" s="79"/>
      <c r="B217" s="80"/>
      <c r="C217" s="24" t="s">
        <v>57</v>
      </c>
      <c r="D217" s="62" t="s">
        <v>74</v>
      </c>
      <c r="E217" s="25">
        <v>0</v>
      </c>
      <c r="F217" s="20">
        <v>0</v>
      </c>
      <c r="G217" s="21">
        <v>0</v>
      </c>
      <c r="H217" s="21">
        <v>0</v>
      </c>
      <c r="I217" s="22">
        <f t="shared" si="42"/>
        <v>0</v>
      </c>
      <c r="J217" s="22">
        <f t="shared" si="42"/>
        <v>0</v>
      </c>
    </row>
    <row r="218" spans="1:10" ht="12" hidden="1" customHeight="1" x14ac:dyDescent="0.2">
      <c r="A218" s="79"/>
      <c r="B218" s="81" t="s">
        <v>11</v>
      </c>
      <c r="C218" s="24" t="s">
        <v>8</v>
      </c>
      <c r="D218" s="77" t="s">
        <v>75</v>
      </c>
      <c r="E218" s="25">
        <v>0</v>
      </c>
      <c r="F218" s="20">
        <v>0</v>
      </c>
      <c r="G218" s="21">
        <v>0</v>
      </c>
      <c r="H218" s="21">
        <v>0</v>
      </c>
      <c r="I218" s="22">
        <f t="shared" si="42"/>
        <v>0</v>
      </c>
      <c r="J218" s="22">
        <f t="shared" si="42"/>
        <v>0</v>
      </c>
    </row>
    <row r="219" spans="1:10" ht="12" hidden="1" customHeight="1" x14ac:dyDescent="0.2">
      <c r="A219" s="79"/>
      <c r="B219" s="80"/>
      <c r="C219" s="24" t="s">
        <v>9</v>
      </c>
      <c r="D219" s="76" t="s">
        <v>76</v>
      </c>
      <c r="E219" s="25">
        <v>0</v>
      </c>
      <c r="F219" s="20">
        <v>0</v>
      </c>
      <c r="G219" s="21">
        <v>0</v>
      </c>
      <c r="H219" s="21">
        <v>0</v>
      </c>
      <c r="I219" s="22">
        <f t="shared" si="42"/>
        <v>0</v>
      </c>
      <c r="J219" s="22">
        <f t="shared" si="42"/>
        <v>0</v>
      </c>
    </row>
    <row r="220" spans="1:10" ht="12" hidden="1" customHeight="1" x14ac:dyDescent="0.2">
      <c r="A220" s="79"/>
      <c r="B220" s="81" t="s">
        <v>12</v>
      </c>
      <c r="C220" s="24" t="s">
        <v>9</v>
      </c>
      <c r="D220" s="63" t="s">
        <v>87</v>
      </c>
      <c r="E220" s="25">
        <v>0</v>
      </c>
      <c r="F220" s="20">
        <v>0</v>
      </c>
      <c r="G220" s="21">
        <v>0</v>
      </c>
      <c r="H220" s="21">
        <v>0</v>
      </c>
      <c r="I220" s="22">
        <f t="shared" si="42"/>
        <v>0</v>
      </c>
      <c r="J220" s="22">
        <f t="shared" si="42"/>
        <v>0</v>
      </c>
    </row>
    <row r="221" spans="1:10" ht="12" hidden="1" customHeight="1" x14ac:dyDescent="0.2">
      <c r="A221" s="79"/>
      <c r="B221" s="80"/>
      <c r="C221" s="24" t="s">
        <v>10</v>
      </c>
      <c r="D221" s="64" t="s">
        <v>88</v>
      </c>
      <c r="E221" s="25">
        <v>0</v>
      </c>
      <c r="F221" s="20">
        <v>0</v>
      </c>
      <c r="G221" s="21">
        <v>0</v>
      </c>
      <c r="H221" s="21">
        <v>0</v>
      </c>
      <c r="I221" s="22">
        <f t="shared" si="42"/>
        <v>0</v>
      </c>
      <c r="J221" s="22">
        <f t="shared" si="42"/>
        <v>0</v>
      </c>
    </row>
    <row r="222" spans="1:10" ht="12" customHeight="1" x14ac:dyDescent="0.2">
      <c r="A222" s="79"/>
      <c r="B222" s="81" t="s">
        <v>13</v>
      </c>
      <c r="C222" s="24" t="s">
        <v>8</v>
      </c>
      <c r="D222" s="75" t="s">
        <v>86</v>
      </c>
      <c r="E222" s="25">
        <v>0</v>
      </c>
      <c r="F222" s="20">
        <v>0.3</v>
      </c>
      <c r="G222" s="21">
        <v>0</v>
      </c>
      <c r="H222" s="21">
        <v>0</v>
      </c>
      <c r="I222" s="22">
        <f t="shared" si="42"/>
        <v>0</v>
      </c>
      <c r="J222" s="22">
        <f t="shared" si="42"/>
        <v>0.2</v>
      </c>
    </row>
    <row r="223" spans="1:10" ht="12" customHeight="1" x14ac:dyDescent="0.2">
      <c r="A223" s="79"/>
      <c r="B223" s="80"/>
      <c r="C223" s="24" t="s">
        <v>9</v>
      </c>
      <c r="D223" s="74" t="s">
        <v>85</v>
      </c>
      <c r="E223" s="25">
        <v>0</v>
      </c>
      <c r="F223" s="20">
        <v>1</v>
      </c>
      <c r="G223" s="21">
        <v>0</v>
      </c>
      <c r="H223" s="21">
        <v>1</v>
      </c>
      <c r="I223" s="22">
        <f t="shared" si="42"/>
        <v>0</v>
      </c>
      <c r="J223" s="22">
        <f t="shared" si="42"/>
        <v>1</v>
      </c>
    </row>
    <row r="224" spans="1:10" ht="12" hidden="1" customHeight="1" x14ac:dyDescent="0.2">
      <c r="A224" s="79"/>
      <c r="B224" s="81" t="s">
        <v>58</v>
      </c>
      <c r="C224" s="24" t="s">
        <v>8</v>
      </c>
      <c r="D224" s="27"/>
      <c r="E224" s="25">
        <v>0</v>
      </c>
      <c r="F224" s="20">
        <v>0</v>
      </c>
      <c r="G224" s="21">
        <v>0</v>
      </c>
      <c r="H224" s="21">
        <v>0</v>
      </c>
      <c r="I224" s="22">
        <f t="shared" si="42"/>
        <v>0</v>
      </c>
      <c r="J224" s="22">
        <f t="shared" si="42"/>
        <v>0</v>
      </c>
    </row>
    <row r="225" spans="1:10" s="8" customFormat="1" ht="11.25" hidden="1" customHeight="1" x14ac:dyDescent="0.2">
      <c r="A225" s="79"/>
      <c r="B225" s="79"/>
      <c r="C225" s="24" t="s">
        <v>9</v>
      </c>
      <c r="D225" s="74" t="s">
        <v>85</v>
      </c>
      <c r="E225" s="25">
        <v>0</v>
      </c>
      <c r="F225" s="20">
        <v>0</v>
      </c>
      <c r="G225" s="21">
        <v>0</v>
      </c>
      <c r="H225" s="21">
        <v>0</v>
      </c>
      <c r="I225" s="22">
        <f t="shared" si="42"/>
        <v>0</v>
      </c>
      <c r="J225" s="22">
        <f t="shared" si="42"/>
        <v>0</v>
      </c>
    </row>
    <row r="226" spans="1:10" ht="12" hidden="1" customHeight="1" x14ac:dyDescent="0.2">
      <c r="A226" s="79"/>
      <c r="B226" s="80"/>
      <c r="C226" s="24" t="s">
        <v>10</v>
      </c>
      <c r="D226" s="73" t="s">
        <v>89</v>
      </c>
      <c r="E226" s="25">
        <v>0</v>
      </c>
      <c r="F226" s="20">
        <v>0</v>
      </c>
      <c r="G226" s="21">
        <v>0</v>
      </c>
      <c r="H226" s="21">
        <v>0</v>
      </c>
      <c r="I226" s="22">
        <f t="shared" si="42"/>
        <v>0</v>
      </c>
      <c r="J226" s="22">
        <f t="shared" si="42"/>
        <v>0</v>
      </c>
    </row>
    <row r="227" spans="1:10" hidden="1" x14ac:dyDescent="0.2">
      <c r="A227" s="79"/>
      <c r="B227" s="81" t="s">
        <v>14</v>
      </c>
      <c r="C227" s="24" t="s">
        <v>15</v>
      </c>
      <c r="D227" s="72" t="s">
        <v>84</v>
      </c>
      <c r="E227" s="25">
        <v>0</v>
      </c>
      <c r="F227" s="20">
        <v>0</v>
      </c>
      <c r="G227" s="21">
        <v>0</v>
      </c>
      <c r="H227" s="21">
        <v>0</v>
      </c>
      <c r="I227" s="22">
        <f t="shared" si="42"/>
        <v>0</v>
      </c>
      <c r="J227" s="22">
        <f t="shared" si="42"/>
        <v>0</v>
      </c>
    </row>
    <row r="228" spans="1:10" hidden="1" x14ac:dyDescent="0.2">
      <c r="A228" s="79"/>
      <c r="B228" s="80"/>
      <c r="C228" s="24" t="s">
        <v>16</v>
      </c>
      <c r="D228" s="72" t="s">
        <v>84</v>
      </c>
      <c r="E228" s="25">
        <v>0</v>
      </c>
      <c r="F228" s="20">
        <v>0</v>
      </c>
      <c r="G228" s="21">
        <v>0</v>
      </c>
      <c r="H228" s="21">
        <v>0</v>
      </c>
      <c r="I228" s="22">
        <f t="shared" si="42"/>
        <v>0</v>
      </c>
      <c r="J228" s="22">
        <f t="shared" si="42"/>
        <v>0</v>
      </c>
    </row>
    <row r="229" spans="1:10" ht="12" hidden="1" customHeight="1" x14ac:dyDescent="0.2">
      <c r="A229" s="79"/>
      <c r="B229" s="81" t="s">
        <v>17</v>
      </c>
      <c r="C229" s="24" t="s">
        <v>15</v>
      </c>
      <c r="D229" s="71" t="s">
        <v>83</v>
      </c>
      <c r="E229" s="25">
        <v>0</v>
      </c>
      <c r="F229" s="20">
        <v>0</v>
      </c>
      <c r="G229" s="21">
        <v>0</v>
      </c>
      <c r="H229" s="21">
        <v>0</v>
      </c>
      <c r="I229" s="22">
        <f t="shared" si="42"/>
        <v>0</v>
      </c>
      <c r="J229" s="22">
        <f t="shared" si="42"/>
        <v>0</v>
      </c>
    </row>
    <row r="230" spans="1:10" ht="12" hidden="1" customHeight="1" x14ac:dyDescent="0.2">
      <c r="A230" s="79"/>
      <c r="B230" s="80"/>
      <c r="C230" s="24" t="s">
        <v>16</v>
      </c>
      <c r="D230" s="71" t="s">
        <v>83</v>
      </c>
      <c r="E230" s="25">
        <v>0</v>
      </c>
      <c r="F230" s="20">
        <v>0</v>
      </c>
      <c r="G230" s="21">
        <v>0</v>
      </c>
      <c r="H230" s="21">
        <v>0</v>
      </c>
      <c r="I230" s="22">
        <f t="shared" si="42"/>
        <v>0</v>
      </c>
      <c r="J230" s="22">
        <f t="shared" si="42"/>
        <v>0</v>
      </c>
    </row>
    <row r="231" spans="1:10" s="11" customFormat="1" ht="12" hidden="1" customHeight="1" x14ac:dyDescent="0.2">
      <c r="A231" s="79"/>
      <c r="B231" s="81" t="s">
        <v>18</v>
      </c>
      <c r="C231" s="24" t="s">
        <v>19</v>
      </c>
      <c r="D231" s="27"/>
      <c r="E231" s="25">
        <v>0</v>
      </c>
      <c r="F231" s="20">
        <v>0</v>
      </c>
      <c r="G231" s="21">
        <v>0</v>
      </c>
      <c r="H231" s="21">
        <v>0</v>
      </c>
      <c r="I231" s="22">
        <f t="shared" si="42"/>
        <v>0</v>
      </c>
      <c r="J231" s="22">
        <f t="shared" si="42"/>
        <v>0</v>
      </c>
    </row>
    <row r="232" spans="1:10" s="11" customFormat="1" ht="12" hidden="1" customHeight="1" x14ac:dyDescent="0.2">
      <c r="A232" s="79"/>
      <c r="B232" s="80"/>
      <c r="C232" s="24" t="s">
        <v>20</v>
      </c>
      <c r="D232" s="70" t="s">
        <v>81</v>
      </c>
      <c r="E232" s="25">
        <v>0</v>
      </c>
      <c r="F232" s="20">
        <v>0</v>
      </c>
      <c r="G232" s="21">
        <v>0</v>
      </c>
      <c r="H232" s="21">
        <v>0</v>
      </c>
      <c r="I232" s="22">
        <f t="shared" si="42"/>
        <v>0</v>
      </c>
      <c r="J232" s="22">
        <f t="shared" si="42"/>
        <v>0</v>
      </c>
    </row>
    <row r="233" spans="1:10" ht="14.25" hidden="1" customHeight="1" x14ac:dyDescent="0.2">
      <c r="A233" s="79"/>
      <c r="B233" s="81" t="s">
        <v>21</v>
      </c>
      <c r="C233" s="24" t="s">
        <v>19</v>
      </c>
      <c r="D233" s="27"/>
      <c r="E233" s="25">
        <v>0</v>
      </c>
      <c r="F233" s="20">
        <v>0</v>
      </c>
      <c r="G233" s="21">
        <v>0</v>
      </c>
      <c r="H233" s="21">
        <v>0</v>
      </c>
      <c r="I233" s="22">
        <f t="shared" si="42"/>
        <v>0</v>
      </c>
      <c r="J233" s="22">
        <f t="shared" si="42"/>
        <v>0</v>
      </c>
    </row>
    <row r="234" spans="1:10" ht="12" hidden="1" customHeight="1" x14ac:dyDescent="0.2">
      <c r="A234" s="79"/>
      <c r="B234" s="80"/>
      <c r="C234" s="24" t="s">
        <v>20</v>
      </c>
      <c r="D234" s="69" t="s">
        <v>82</v>
      </c>
      <c r="E234" s="25">
        <v>0</v>
      </c>
      <c r="F234" s="20">
        <v>0</v>
      </c>
      <c r="G234" s="21">
        <v>0</v>
      </c>
      <c r="H234" s="21">
        <v>0</v>
      </c>
      <c r="I234" s="22">
        <f t="shared" si="42"/>
        <v>0</v>
      </c>
      <c r="J234" s="22">
        <f t="shared" si="42"/>
        <v>0</v>
      </c>
    </row>
    <row r="235" spans="1:10" ht="12" hidden="1" customHeight="1" x14ac:dyDescent="0.2">
      <c r="A235" s="79"/>
      <c r="B235" s="18" t="s">
        <v>22</v>
      </c>
      <c r="C235" s="24" t="s">
        <v>23</v>
      </c>
      <c r="D235" s="27"/>
      <c r="E235" s="25">
        <v>0</v>
      </c>
      <c r="F235" s="20">
        <v>2</v>
      </c>
      <c r="G235" s="21">
        <v>0</v>
      </c>
      <c r="H235" s="21">
        <v>2</v>
      </c>
      <c r="I235" s="22">
        <f t="shared" si="42"/>
        <v>0</v>
      </c>
      <c r="J235" s="22">
        <f t="shared" si="42"/>
        <v>2</v>
      </c>
    </row>
    <row r="236" spans="1:10" ht="12" hidden="1" customHeight="1" x14ac:dyDescent="0.2">
      <c r="A236" s="79"/>
      <c r="B236" s="19" t="s">
        <v>24</v>
      </c>
      <c r="C236" s="24" t="s">
        <v>23</v>
      </c>
      <c r="D236" s="27"/>
      <c r="E236" s="25">
        <v>0</v>
      </c>
      <c r="F236" s="20">
        <v>0</v>
      </c>
      <c r="G236" s="21">
        <v>0</v>
      </c>
      <c r="H236" s="21">
        <v>0</v>
      </c>
      <c r="I236" s="22">
        <f t="shared" si="42"/>
        <v>0</v>
      </c>
      <c r="J236" s="22">
        <f t="shared" si="42"/>
        <v>0</v>
      </c>
    </row>
    <row r="237" spans="1:10" ht="12" customHeight="1" x14ac:dyDescent="0.2">
      <c r="A237" s="79"/>
      <c r="B237" s="81" t="s">
        <v>25</v>
      </c>
      <c r="C237" s="24" t="s">
        <v>26</v>
      </c>
      <c r="D237" s="68" t="s">
        <v>77</v>
      </c>
      <c r="E237" s="25">
        <f t="shared" ref="E237:J237" si="43">SUM(E213:E215)+SUM(E218:E220)+SUM(E227:E228)+E217-E235-E236</f>
        <v>11</v>
      </c>
      <c r="F237" s="20">
        <f t="shared" si="43"/>
        <v>233.10000000000002</v>
      </c>
      <c r="G237" s="21">
        <f t="shared" si="43"/>
        <v>11</v>
      </c>
      <c r="H237" s="21">
        <f t="shared" si="43"/>
        <v>233</v>
      </c>
      <c r="I237" s="22">
        <f t="shared" si="43"/>
        <v>11</v>
      </c>
      <c r="J237" s="22">
        <f t="shared" si="43"/>
        <v>233</v>
      </c>
    </row>
    <row r="238" spans="1:10" ht="12" hidden="1" customHeight="1" x14ac:dyDescent="0.2">
      <c r="A238" s="79"/>
      <c r="B238" s="79"/>
      <c r="C238" s="24" t="s">
        <v>27</v>
      </c>
      <c r="D238" s="67" t="s">
        <v>78</v>
      </c>
      <c r="E238" s="25">
        <f t="shared" ref="E238:J238" si="44">E216+E221</f>
        <v>0</v>
      </c>
      <c r="F238" s="20">
        <f t="shared" si="44"/>
        <v>0</v>
      </c>
      <c r="G238" s="21">
        <f t="shared" si="44"/>
        <v>0</v>
      </c>
      <c r="H238" s="21">
        <f t="shared" si="44"/>
        <v>0</v>
      </c>
      <c r="I238" s="22">
        <f t="shared" si="44"/>
        <v>0</v>
      </c>
      <c r="J238" s="22">
        <f t="shared" si="44"/>
        <v>0</v>
      </c>
    </row>
    <row r="239" spans="1:10" s="11" customFormat="1" ht="12" customHeight="1" x14ac:dyDescent="0.2">
      <c r="A239" s="79"/>
      <c r="B239" s="79"/>
      <c r="C239" s="24" t="s">
        <v>28</v>
      </c>
      <c r="D239" s="66" t="s">
        <v>79</v>
      </c>
      <c r="E239" s="25">
        <f t="shared" ref="E239:J239" si="45">SUM(E222:E226)+E229+E230+E236</f>
        <v>0</v>
      </c>
      <c r="F239" s="20">
        <f t="shared" si="45"/>
        <v>1.3</v>
      </c>
      <c r="G239" s="21">
        <f t="shared" si="45"/>
        <v>0</v>
      </c>
      <c r="H239" s="21">
        <f t="shared" si="45"/>
        <v>1</v>
      </c>
      <c r="I239" s="22">
        <f t="shared" si="45"/>
        <v>0</v>
      </c>
      <c r="J239" s="22">
        <f t="shared" si="45"/>
        <v>1.2</v>
      </c>
    </row>
    <row r="240" spans="1:10" ht="12" customHeight="1" x14ac:dyDescent="0.2">
      <c r="A240" s="79"/>
      <c r="B240" s="79"/>
      <c r="C240" s="24" t="s">
        <v>22</v>
      </c>
      <c r="D240" s="65" t="s">
        <v>80</v>
      </c>
      <c r="E240" s="25">
        <f t="shared" ref="E240:J240" si="46">E235</f>
        <v>0</v>
      </c>
      <c r="F240" s="20">
        <f t="shared" si="46"/>
        <v>2</v>
      </c>
      <c r="G240" s="21">
        <f t="shared" si="46"/>
        <v>0</v>
      </c>
      <c r="H240" s="21">
        <f t="shared" si="46"/>
        <v>2</v>
      </c>
      <c r="I240" s="22">
        <f t="shared" si="46"/>
        <v>0</v>
      </c>
      <c r="J240" s="22">
        <f t="shared" si="46"/>
        <v>2</v>
      </c>
    </row>
    <row r="241" spans="1:10" ht="12" customHeight="1" x14ac:dyDescent="0.2">
      <c r="A241" s="80"/>
      <c r="B241" s="82"/>
      <c r="C241" s="83"/>
      <c r="D241" s="10"/>
      <c r="E241" s="26">
        <f t="shared" ref="E241:J241" si="47">SUM(E213:E234)</f>
        <v>11</v>
      </c>
      <c r="F241" s="22">
        <f t="shared" si="47"/>
        <v>236.40000000000003</v>
      </c>
      <c r="G241" s="23">
        <f t="shared" si="47"/>
        <v>11</v>
      </c>
      <c r="H241" s="23">
        <f t="shared" si="47"/>
        <v>236</v>
      </c>
      <c r="I241" s="22">
        <f t="shared" si="47"/>
        <v>11</v>
      </c>
      <c r="J241" s="22">
        <f t="shared" si="47"/>
        <v>236.2</v>
      </c>
    </row>
    <row r="242" spans="1:10" ht="12" hidden="1" customHeight="1" x14ac:dyDescent="0.2">
      <c r="A242" s="84" t="s">
        <v>36</v>
      </c>
      <c r="B242" s="81" t="s">
        <v>6</v>
      </c>
      <c r="C242" s="24" t="s">
        <v>7</v>
      </c>
      <c r="D242" s="10"/>
      <c r="E242" s="25">
        <v>0</v>
      </c>
      <c r="F242" s="20">
        <v>0</v>
      </c>
      <c r="G242" s="21">
        <v>0</v>
      </c>
      <c r="H242" s="21">
        <v>0</v>
      </c>
      <c r="I242" s="22">
        <f>ROUND((E242*8+G242*4)/12,1)</f>
        <v>0</v>
      </c>
      <c r="J242" s="22">
        <f>ROUND((F242*8+H242*4)/12,1)</f>
        <v>0</v>
      </c>
    </row>
    <row r="243" spans="1:10" ht="12" customHeight="1" x14ac:dyDescent="0.2">
      <c r="A243" s="79"/>
      <c r="B243" s="79"/>
      <c r="C243" s="24" t="s">
        <v>8</v>
      </c>
      <c r="D243" s="59" t="s">
        <v>71</v>
      </c>
      <c r="E243" s="25">
        <v>1</v>
      </c>
      <c r="F243" s="20">
        <v>22</v>
      </c>
      <c r="G243" s="21">
        <v>1</v>
      </c>
      <c r="H243" s="21">
        <v>24</v>
      </c>
      <c r="I243" s="22">
        <f t="shared" ref="I243:J265" si="48">ROUND((E243*8+G243*4)/12,1)</f>
        <v>1</v>
      </c>
      <c r="J243" s="22">
        <f t="shared" si="48"/>
        <v>22.7</v>
      </c>
    </row>
    <row r="244" spans="1:10" ht="12" customHeight="1" x14ac:dyDescent="0.2">
      <c r="A244" s="79"/>
      <c r="B244" s="79"/>
      <c r="C244" s="24" t="s">
        <v>9</v>
      </c>
      <c r="D244" s="60" t="s">
        <v>72</v>
      </c>
      <c r="E244" s="25">
        <v>2</v>
      </c>
      <c r="F244" s="20">
        <v>53</v>
      </c>
      <c r="G244" s="21">
        <v>2</v>
      </c>
      <c r="H244" s="21">
        <v>55</v>
      </c>
      <c r="I244" s="22">
        <f t="shared" si="48"/>
        <v>2</v>
      </c>
      <c r="J244" s="22">
        <f t="shared" si="48"/>
        <v>53.7</v>
      </c>
    </row>
    <row r="245" spans="1:10" ht="12" hidden="1" customHeight="1" x14ac:dyDescent="0.2">
      <c r="A245" s="79"/>
      <c r="B245" s="79"/>
      <c r="C245" s="24" t="s">
        <v>10</v>
      </c>
      <c r="D245" s="61" t="s">
        <v>73</v>
      </c>
      <c r="E245" s="25">
        <v>0</v>
      </c>
      <c r="F245" s="20">
        <v>0</v>
      </c>
      <c r="G245" s="21">
        <v>0</v>
      </c>
      <c r="H245" s="21">
        <v>0</v>
      </c>
      <c r="I245" s="22">
        <f t="shared" si="48"/>
        <v>0</v>
      </c>
      <c r="J245" s="22">
        <f t="shared" si="48"/>
        <v>0</v>
      </c>
    </row>
    <row r="246" spans="1:10" ht="12" hidden="1" customHeight="1" x14ac:dyDescent="0.2">
      <c r="A246" s="79"/>
      <c r="B246" s="80"/>
      <c r="C246" s="24" t="s">
        <v>57</v>
      </c>
      <c r="D246" s="62" t="s">
        <v>74</v>
      </c>
      <c r="E246" s="25">
        <v>0</v>
      </c>
      <c r="F246" s="20">
        <v>0</v>
      </c>
      <c r="G246" s="21">
        <v>0</v>
      </c>
      <c r="H246" s="21">
        <v>0</v>
      </c>
      <c r="I246" s="22">
        <f t="shared" si="48"/>
        <v>0</v>
      </c>
      <c r="J246" s="22">
        <f t="shared" si="48"/>
        <v>0</v>
      </c>
    </row>
    <row r="247" spans="1:10" ht="12" hidden="1" customHeight="1" x14ac:dyDescent="0.2">
      <c r="A247" s="79"/>
      <c r="B247" s="81" t="s">
        <v>11</v>
      </c>
      <c r="C247" s="24" t="s">
        <v>8</v>
      </c>
      <c r="D247" s="77" t="s">
        <v>75</v>
      </c>
      <c r="E247" s="25">
        <v>0</v>
      </c>
      <c r="F247" s="20">
        <v>0</v>
      </c>
      <c r="G247" s="21">
        <v>0</v>
      </c>
      <c r="H247" s="21">
        <v>0</v>
      </c>
      <c r="I247" s="22">
        <f t="shared" si="48"/>
        <v>0</v>
      </c>
      <c r="J247" s="22">
        <f t="shared" si="48"/>
        <v>0</v>
      </c>
    </row>
    <row r="248" spans="1:10" ht="12" hidden="1" customHeight="1" x14ac:dyDescent="0.2">
      <c r="A248" s="79"/>
      <c r="B248" s="80"/>
      <c r="C248" s="24" t="s">
        <v>9</v>
      </c>
      <c r="D248" s="76" t="s">
        <v>76</v>
      </c>
      <c r="E248" s="25">
        <v>0</v>
      </c>
      <c r="F248" s="20">
        <v>0</v>
      </c>
      <c r="G248" s="21">
        <v>0</v>
      </c>
      <c r="H248" s="21">
        <v>0</v>
      </c>
      <c r="I248" s="22">
        <f t="shared" si="48"/>
        <v>0</v>
      </c>
      <c r="J248" s="22">
        <f t="shared" si="48"/>
        <v>0</v>
      </c>
    </row>
    <row r="249" spans="1:10" ht="12" hidden="1" customHeight="1" x14ac:dyDescent="0.2">
      <c r="A249" s="79"/>
      <c r="B249" s="81" t="s">
        <v>12</v>
      </c>
      <c r="C249" s="24" t="s">
        <v>9</v>
      </c>
      <c r="D249" s="63" t="s">
        <v>87</v>
      </c>
      <c r="E249" s="25">
        <v>0</v>
      </c>
      <c r="F249" s="20">
        <v>0</v>
      </c>
      <c r="G249" s="21">
        <v>0</v>
      </c>
      <c r="H249" s="21">
        <v>0</v>
      </c>
      <c r="I249" s="22">
        <f t="shared" si="48"/>
        <v>0</v>
      </c>
      <c r="J249" s="22">
        <f t="shared" si="48"/>
        <v>0</v>
      </c>
    </row>
    <row r="250" spans="1:10" ht="12" hidden="1" customHeight="1" x14ac:dyDescent="0.2">
      <c r="A250" s="79"/>
      <c r="B250" s="80"/>
      <c r="C250" s="24" t="s">
        <v>10</v>
      </c>
      <c r="D250" s="64" t="s">
        <v>88</v>
      </c>
      <c r="E250" s="25">
        <v>0</v>
      </c>
      <c r="F250" s="20">
        <v>0</v>
      </c>
      <c r="G250" s="21">
        <v>0</v>
      </c>
      <c r="H250" s="21">
        <v>0</v>
      </c>
      <c r="I250" s="22">
        <f t="shared" si="48"/>
        <v>0</v>
      </c>
      <c r="J250" s="22">
        <f t="shared" si="48"/>
        <v>0</v>
      </c>
    </row>
    <row r="251" spans="1:10" ht="12" hidden="1" customHeight="1" x14ac:dyDescent="0.2">
      <c r="A251" s="79"/>
      <c r="B251" s="81" t="s">
        <v>13</v>
      </c>
      <c r="C251" s="24" t="s">
        <v>8</v>
      </c>
      <c r="D251" s="75" t="s">
        <v>86</v>
      </c>
      <c r="E251" s="25">
        <v>0</v>
      </c>
      <c r="F251" s="20">
        <v>0</v>
      </c>
      <c r="G251" s="21">
        <v>0</v>
      </c>
      <c r="H251" s="21">
        <v>0</v>
      </c>
      <c r="I251" s="22">
        <f t="shared" si="48"/>
        <v>0</v>
      </c>
      <c r="J251" s="22">
        <f t="shared" si="48"/>
        <v>0</v>
      </c>
    </row>
    <row r="252" spans="1:10" s="8" customFormat="1" ht="11.25" customHeight="1" x14ac:dyDescent="0.2">
      <c r="A252" s="79"/>
      <c r="B252" s="80"/>
      <c r="C252" s="24" t="s">
        <v>9</v>
      </c>
      <c r="D252" s="74" t="s">
        <v>85</v>
      </c>
      <c r="E252" s="25">
        <v>0</v>
      </c>
      <c r="F252" s="20">
        <v>1</v>
      </c>
      <c r="G252" s="21">
        <v>0</v>
      </c>
      <c r="H252" s="21">
        <v>0</v>
      </c>
      <c r="I252" s="22">
        <f t="shared" si="48"/>
        <v>0</v>
      </c>
      <c r="J252" s="22">
        <f t="shared" si="48"/>
        <v>0.7</v>
      </c>
    </row>
    <row r="253" spans="1:10" ht="12" hidden="1" customHeight="1" x14ac:dyDescent="0.2">
      <c r="A253" s="79"/>
      <c r="B253" s="81" t="s">
        <v>58</v>
      </c>
      <c r="C253" s="24" t="s">
        <v>8</v>
      </c>
      <c r="D253" s="27"/>
      <c r="E253" s="25">
        <v>0</v>
      </c>
      <c r="F253" s="20">
        <v>0</v>
      </c>
      <c r="G253" s="21">
        <v>0</v>
      </c>
      <c r="H253" s="21">
        <v>0</v>
      </c>
      <c r="I253" s="22">
        <f t="shared" si="48"/>
        <v>0</v>
      </c>
      <c r="J253" s="22">
        <f t="shared" si="48"/>
        <v>0</v>
      </c>
    </row>
    <row r="254" spans="1:10" hidden="1" x14ac:dyDescent="0.2">
      <c r="A254" s="79"/>
      <c r="B254" s="79"/>
      <c r="C254" s="24" t="s">
        <v>9</v>
      </c>
      <c r="D254" s="74" t="s">
        <v>85</v>
      </c>
      <c r="E254" s="25">
        <v>0</v>
      </c>
      <c r="F254" s="20">
        <v>0</v>
      </c>
      <c r="G254" s="21">
        <v>0</v>
      </c>
      <c r="H254" s="21">
        <v>0</v>
      </c>
      <c r="I254" s="22">
        <f t="shared" si="48"/>
        <v>0</v>
      </c>
      <c r="J254" s="22">
        <f t="shared" si="48"/>
        <v>0</v>
      </c>
    </row>
    <row r="255" spans="1:10" hidden="1" x14ac:dyDescent="0.2">
      <c r="A255" s="79"/>
      <c r="B255" s="80"/>
      <c r="C255" s="24" t="s">
        <v>10</v>
      </c>
      <c r="D255" s="73" t="s">
        <v>89</v>
      </c>
      <c r="E255" s="25">
        <v>0</v>
      </c>
      <c r="F255" s="20">
        <v>0</v>
      </c>
      <c r="G255" s="21">
        <v>0</v>
      </c>
      <c r="H255" s="21">
        <v>0</v>
      </c>
      <c r="I255" s="22">
        <f t="shared" si="48"/>
        <v>0</v>
      </c>
      <c r="J255" s="22">
        <f t="shared" si="48"/>
        <v>0</v>
      </c>
    </row>
    <row r="256" spans="1:10" ht="12" customHeight="1" x14ac:dyDescent="0.2">
      <c r="A256" s="79"/>
      <c r="B256" s="81" t="s">
        <v>14</v>
      </c>
      <c r="C256" s="24" t="s">
        <v>15</v>
      </c>
      <c r="D256" s="72" t="s">
        <v>84</v>
      </c>
      <c r="E256" s="25">
        <v>3</v>
      </c>
      <c r="F256" s="20">
        <v>45.4</v>
      </c>
      <c r="G256" s="21">
        <v>3</v>
      </c>
      <c r="H256" s="21">
        <v>36</v>
      </c>
      <c r="I256" s="22">
        <f t="shared" si="48"/>
        <v>3</v>
      </c>
      <c r="J256" s="22">
        <f t="shared" si="48"/>
        <v>42.3</v>
      </c>
    </row>
    <row r="257" spans="1:10" ht="12" hidden="1" customHeight="1" x14ac:dyDescent="0.2">
      <c r="A257" s="79"/>
      <c r="B257" s="80"/>
      <c r="C257" s="24" t="s">
        <v>16</v>
      </c>
      <c r="D257" s="72" t="s">
        <v>84</v>
      </c>
      <c r="E257" s="25">
        <v>0</v>
      </c>
      <c r="F257" s="20">
        <v>0</v>
      </c>
      <c r="G257" s="21">
        <v>0</v>
      </c>
      <c r="H257" s="21">
        <v>0</v>
      </c>
      <c r="I257" s="22">
        <f t="shared" si="48"/>
        <v>0</v>
      </c>
      <c r="J257" s="22">
        <f t="shared" si="48"/>
        <v>0</v>
      </c>
    </row>
    <row r="258" spans="1:10" s="11" customFormat="1" hidden="1" x14ac:dyDescent="0.2">
      <c r="A258" s="79"/>
      <c r="B258" s="81" t="s">
        <v>17</v>
      </c>
      <c r="C258" s="24" t="s">
        <v>15</v>
      </c>
      <c r="D258" s="71" t="s">
        <v>83</v>
      </c>
      <c r="E258" s="25">
        <v>0</v>
      </c>
      <c r="F258" s="20">
        <v>0</v>
      </c>
      <c r="G258" s="21">
        <v>0</v>
      </c>
      <c r="H258" s="21">
        <v>0</v>
      </c>
      <c r="I258" s="22">
        <f t="shared" si="48"/>
        <v>0</v>
      </c>
      <c r="J258" s="22">
        <f t="shared" si="48"/>
        <v>0</v>
      </c>
    </row>
    <row r="259" spans="1:10" s="11" customFormat="1" hidden="1" x14ac:dyDescent="0.2">
      <c r="A259" s="79"/>
      <c r="B259" s="80"/>
      <c r="C259" s="24" t="s">
        <v>16</v>
      </c>
      <c r="D259" s="71" t="s">
        <v>83</v>
      </c>
      <c r="E259" s="25">
        <v>0</v>
      </c>
      <c r="F259" s="20">
        <v>0</v>
      </c>
      <c r="G259" s="21">
        <v>0</v>
      </c>
      <c r="H259" s="21">
        <v>0</v>
      </c>
      <c r="I259" s="22">
        <f t="shared" si="48"/>
        <v>0</v>
      </c>
      <c r="J259" s="22">
        <f t="shared" si="48"/>
        <v>0</v>
      </c>
    </row>
    <row r="260" spans="1:10" ht="14.25" hidden="1" customHeight="1" x14ac:dyDescent="0.2">
      <c r="A260" s="79"/>
      <c r="B260" s="81" t="s">
        <v>18</v>
      </c>
      <c r="C260" s="24" t="s">
        <v>19</v>
      </c>
      <c r="D260" s="27"/>
      <c r="E260" s="25">
        <v>0</v>
      </c>
      <c r="F260" s="20">
        <v>0</v>
      </c>
      <c r="G260" s="21">
        <v>0</v>
      </c>
      <c r="H260" s="21">
        <v>0</v>
      </c>
      <c r="I260" s="22">
        <f t="shared" si="48"/>
        <v>0</v>
      </c>
      <c r="J260" s="22">
        <f t="shared" si="48"/>
        <v>0</v>
      </c>
    </row>
    <row r="261" spans="1:10" ht="12" hidden="1" customHeight="1" x14ac:dyDescent="0.2">
      <c r="A261" s="79"/>
      <c r="B261" s="80"/>
      <c r="C261" s="24" t="s">
        <v>20</v>
      </c>
      <c r="D261" s="70" t="s">
        <v>81</v>
      </c>
      <c r="E261" s="25">
        <v>0</v>
      </c>
      <c r="F261" s="20">
        <v>0</v>
      </c>
      <c r="G261" s="21">
        <v>0</v>
      </c>
      <c r="H261" s="21">
        <v>0</v>
      </c>
      <c r="I261" s="22">
        <f t="shared" si="48"/>
        <v>0</v>
      </c>
      <c r="J261" s="22">
        <f t="shared" si="48"/>
        <v>0</v>
      </c>
    </row>
    <row r="262" spans="1:10" ht="12" hidden="1" customHeight="1" x14ac:dyDescent="0.2">
      <c r="A262" s="79"/>
      <c r="B262" s="81" t="s">
        <v>21</v>
      </c>
      <c r="C262" s="24" t="s">
        <v>19</v>
      </c>
      <c r="D262" s="27"/>
      <c r="E262" s="25">
        <v>0</v>
      </c>
      <c r="F262" s="20">
        <v>0</v>
      </c>
      <c r="G262" s="21">
        <v>0</v>
      </c>
      <c r="H262" s="21">
        <v>0</v>
      </c>
      <c r="I262" s="22">
        <f t="shared" si="48"/>
        <v>0</v>
      </c>
      <c r="J262" s="22">
        <f t="shared" si="48"/>
        <v>0</v>
      </c>
    </row>
    <row r="263" spans="1:10" ht="12" hidden="1" customHeight="1" x14ac:dyDescent="0.2">
      <c r="A263" s="79"/>
      <c r="B263" s="80"/>
      <c r="C263" s="24" t="s">
        <v>20</v>
      </c>
      <c r="D263" s="69" t="s">
        <v>82</v>
      </c>
      <c r="E263" s="25">
        <v>0</v>
      </c>
      <c r="F263" s="20">
        <v>0</v>
      </c>
      <c r="G263" s="21">
        <v>0</v>
      </c>
      <c r="H263" s="21">
        <v>0</v>
      </c>
      <c r="I263" s="22">
        <f t="shared" si="48"/>
        <v>0</v>
      </c>
      <c r="J263" s="22">
        <f t="shared" si="48"/>
        <v>0</v>
      </c>
    </row>
    <row r="264" spans="1:10" ht="26.25" hidden="1" customHeight="1" x14ac:dyDescent="0.2">
      <c r="A264" s="79"/>
      <c r="B264" s="18" t="s">
        <v>22</v>
      </c>
      <c r="C264" s="24" t="s">
        <v>23</v>
      </c>
      <c r="D264" s="27"/>
      <c r="E264" s="25">
        <v>0</v>
      </c>
      <c r="F264" s="20">
        <v>1</v>
      </c>
      <c r="G264" s="21">
        <v>0</v>
      </c>
      <c r="H264" s="21">
        <v>1</v>
      </c>
      <c r="I264" s="22">
        <f t="shared" si="48"/>
        <v>0</v>
      </c>
      <c r="J264" s="22">
        <f t="shared" si="48"/>
        <v>1</v>
      </c>
    </row>
    <row r="265" spans="1:10" ht="12" hidden="1" customHeight="1" x14ac:dyDescent="0.2">
      <c r="A265" s="79"/>
      <c r="B265" s="19" t="s">
        <v>24</v>
      </c>
      <c r="C265" s="24" t="s">
        <v>23</v>
      </c>
      <c r="D265" s="27"/>
      <c r="E265" s="25">
        <v>0</v>
      </c>
      <c r="F265" s="20">
        <v>0.1</v>
      </c>
      <c r="G265" s="21">
        <v>0</v>
      </c>
      <c r="H265" s="21">
        <v>0</v>
      </c>
      <c r="I265" s="22">
        <f t="shared" si="48"/>
        <v>0</v>
      </c>
      <c r="J265" s="22">
        <f t="shared" si="48"/>
        <v>0.1</v>
      </c>
    </row>
    <row r="266" spans="1:10" s="11" customFormat="1" ht="12" customHeight="1" x14ac:dyDescent="0.2">
      <c r="A266" s="79"/>
      <c r="B266" s="81" t="s">
        <v>25</v>
      </c>
      <c r="C266" s="24" t="s">
        <v>26</v>
      </c>
      <c r="D266" s="68" t="s">
        <v>77</v>
      </c>
      <c r="E266" s="25">
        <f t="shared" ref="E266:J266" si="49">SUM(E242:E244)+SUM(E247:E249)+SUM(E256:E257)+E246-E264-E265</f>
        <v>6</v>
      </c>
      <c r="F266" s="20">
        <f t="shared" si="49"/>
        <v>119.30000000000001</v>
      </c>
      <c r="G266" s="21">
        <f t="shared" si="49"/>
        <v>6</v>
      </c>
      <c r="H266" s="21">
        <f t="shared" si="49"/>
        <v>114</v>
      </c>
      <c r="I266" s="22">
        <f t="shared" si="49"/>
        <v>6</v>
      </c>
      <c r="J266" s="22">
        <f t="shared" si="49"/>
        <v>117.60000000000001</v>
      </c>
    </row>
    <row r="267" spans="1:10" ht="12" hidden="1" customHeight="1" x14ac:dyDescent="0.2">
      <c r="A267" s="79"/>
      <c r="B267" s="79"/>
      <c r="C267" s="24" t="s">
        <v>27</v>
      </c>
      <c r="D267" s="67" t="s">
        <v>78</v>
      </c>
      <c r="E267" s="25">
        <f t="shared" ref="E267:J267" si="50">E245+E250</f>
        <v>0</v>
      </c>
      <c r="F267" s="20">
        <f t="shared" si="50"/>
        <v>0</v>
      </c>
      <c r="G267" s="21">
        <f t="shared" si="50"/>
        <v>0</v>
      </c>
      <c r="H267" s="21">
        <f t="shared" si="50"/>
        <v>0</v>
      </c>
      <c r="I267" s="22">
        <f t="shared" si="50"/>
        <v>0</v>
      </c>
      <c r="J267" s="22">
        <f t="shared" si="50"/>
        <v>0</v>
      </c>
    </row>
    <row r="268" spans="1:10" ht="12" customHeight="1" x14ac:dyDescent="0.2">
      <c r="A268" s="79"/>
      <c r="B268" s="79"/>
      <c r="C268" s="24" t="s">
        <v>28</v>
      </c>
      <c r="D268" s="66" t="s">
        <v>79</v>
      </c>
      <c r="E268" s="25">
        <f t="shared" ref="E268:J268" si="51">SUM(E251:E255)+E258+E259+E265</f>
        <v>0</v>
      </c>
      <c r="F268" s="20">
        <f t="shared" si="51"/>
        <v>1.1000000000000001</v>
      </c>
      <c r="G268" s="21">
        <f t="shared" si="51"/>
        <v>0</v>
      </c>
      <c r="H268" s="21">
        <f t="shared" si="51"/>
        <v>0</v>
      </c>
      <c r="I268" s="22">
        <f t="shared" si="51"/>
        <v>0</v>
      </c>
      <c r="J268" s="22">
        <f t="shared" si="51"/>
        <v>0.79999999999999993</v>
      </c>
    </row>
    <row r="269" spans="1:10" ht="12" customHeight="1" x14ac:dyDescent="0.2">
      <c r="A269" s="79"/>
      <c r="B269" s="79"/>
      <c r="C269" s="24" t="s">
        <v>22</v>
      </c>
      <c r="D269" s="65" t="s">
        <v>80</v>
      </c>
      <c r="E269" s="25">
        <f t="shared" ref="E269:J269" si="52">E264</f>
        <v>0</v>
      </c>
      <c r="F269" s="20">
        <f t="shared" si="52"/>
        <v>1</v>
      </c>
      <c r="G269" s="21">
        <f t="shared" si="52"/>
        <v>0</v>
      </c>
      <c r="H269" s="21">
        <f t="shared" si="52"/>
        <v>1</v>
      </c>
      <c r="I269" s="22">
        <f t="shared" si="52"/>
        <v>0</v>
      </c>
      <c r="J269" s="22">
        <f t="shared" si="52"/>
        <v>1</v>
      </c>
    </row>
    <row r="270" spans="1:10" ht="12" customHeight="1" x14ac:dyDescent="0.2">
      <c r="A270" s="80"/>
      <c r="B270" s="82"/>
      <c r="C270" s="83"/>
      <c r="D270" s="10"/>
      <c r="E270" s="26">
        <f t="shared" ref="E270:J270" si="53">SUM(E242:E263)</f>
        <v>6</v>
      </c>
      <c r="F270" s="22">
        <f t="shared" si="53"/>
        <v>121.4</v>
      </c>
      <c r="G270" s="23">
        <f t="shared" si="53"/>
        <v>6</v>
      </c>
      <c r="H270" s="23">
        <f t="shared" si="53"/>
        <v>115</v>
      </c>
      <c r="I270" s="22">
        <f t="shared" si="53"/>
        <v>6</v>
      </c>
      <c r="J270" s="22">
        <f t="shared" si="53"/>
        <v>119.4</v>
      </c>
    </row>
    <row r="271" spans="1:10" ht="12" hidden="1" customHeight="1" x14ac:dyDescent="0.2">
      <c r="A271" s="84" t="s">
        <v>37</v>
      </c>
      <c r="B271" s="81" t="s">
        <v>6</v>
      </c>
      <c r="C271" s="24" t="s">
        <v>7</v>
      </c>
      <c r="D271" s="10"/>
      <c r="E271" s="25">
        <v>0</v>
      </c>
      <c r="F271" s="20">
        <v>0</v>
      </c>
      <c r="G271" s="21">
        <v>0</v>
      </c>
      <c r="H271" s="21">
        <v>0</v>
      </c>
      <c r="I271" s="22">
        <f>ROUND((E271*8+G271*4)/12,1)</f>
        <v>0</v>
      </c>
      <c r="J271" s="22">
        <f>ROUND((F271*8+H271*4)/12,1)</f>
        <v>0</v>
      </c>
    </row>
    <row r="272" spans="1:10" ht="12" customHeight="1" x14ac:dyDescent="0.2">
      <c r="A272" s="79"/>
      <c r="B272" s="79"/>
      <c r="C272" s="24" t="s">
        <v>8</v>
      </c>
      <c r="D272" s="59" t="s">
        <v>71</v>
      </c>
      <c r="E272" s="25">
        <v>2</v>
      </c>
      <c r="F272" s="28">
        <v>43.7</v>
      </c>
      <c r="G272" s="21">
        <v>2</v>
      </c>
      <c r="H272" s="21">
        <v>41</v>
      </c>
      <c r="I272" s="22">
        <f t="shared" ref="I272:J294" si="54">ROUND((E272*8+G272*4)/12,1)</f>
        <v>2</v>
      </c>
      <c r="J272" s="22">
        <f t="shared" si="54"/>
        <v>42.8</v>
      </c>
    </row>
    <row r="273" spans="1:10" ht="12" customHeight="1" x14ac:dyDescent="0.2">
      <c r="A273" s="79"/>
      <c r="B273" s="79"/>
      <c r="C273" s="24" t="s">
        <v>9</v>
      </c>
      <c r="D273" s="60" t="s">
        <v>72</v>
      </c>
      <c r="E273" s="25">
        <v>4</v>
      </c>
      <c r="F273" s="28">
        <v>99.2</v>
      </c>
      <c r="G273" s="21">
        <v>4</v>
      </c>
      <c r="H273" s="21">
        <v>98</v>
      </c>
      <c r="I273" s="22">
        <f t="shared" si="54"/>
        <v>4</v>
      </c>
      <c r="J273" s="22">
        <f t="shared" si="54"/>
        <v>98.8</v>
      </c>
    </row>
    <row r="274" spans="1:10" ht="12" hidden="1" customHeight="1" x14ac:dyDescent="0.2">
      <c r="A274" s="79"/>
      <c r="B274" s="79"/>
      <c r="C274" s="24" t="s">
        <v>10</v>
      </c>
      <c r="D274" s="61" t="s">
        <v>73</v>
      </c>
      <c r="E274" s="25">
        <v>0</v>
      </c>
      <c r="F274" s="28">
        <v>0</v>
      </c>
      <c r="G274" s="21">
        <v>0</v>
      </c>
      <c r="H274" s="21">
        <v>0</v>
      </c>
      <c r="I274" s="22">
        <f t="shared" si="54"/>
        <v>0</v>
      </c>
      <c r="J274" s="22">
        <f t="shared" si="54"/>
        <v>0</v>
      </c>
    </row>
    <row r="275" spans="1:10" ht="12" hidden="1" customHeight="1" x14ac:dyDescent="0.2">
      <c r="A275" s="79"/>
      <c r="B275" s="80"/>
      <c r="C275" s="24" t="s">
        <v>57</v>
      </c>
      <c r="D275" s="62" t="s">
        <v>74</v>
      </c>
      <c r="E275" s="25">
        <v>0</v>
      </c>
      <c r="F275" s="28">
        <v>0</v>
      </c>
      <c r="G275" s="21">
        <v>0</v>
      </c>
      <c r="H275" s="21">
        <v>0</v>
      </c>
      <c r="I275" s="22">
        <f t="shared" si="54"/>
        <v>0</v>
      </c>
      <c r="J275" s="22">
        <f t="shared" si="54"/>
        <v>0</v>
      </c>
    </row>
    <row r="276" spans="1:10" ht="12" customHeight="1" x14ac:dyDescent="0.2">
      <c r="A276" s="79"/>
      <c r="B276" s="81" t="s">
        <v>11</v>
      </c>
      <c r="C276" s="24" t="s">
        <v>8</v>
      </c>
      <c r="D276" s="77" t="s">
        <v>75</v>
      </c>
      <c r="E276" s="25">
        <v>2</v>
      </c>
      <c r="F276" s="28">
        <v>43</v>
      </c>
      <c r="G276" s="21">
        <v>2</v>
      </c>
      <c r="H276" s="21">
        <v>39</v>
      </c>
      <c r="I276" s="22">
        <f t="shared" si="54"/>
        <v>2</v>
      </c>
      <c r="J276" s="22">
        <f t="shared" si="54"/>
        <v>41.7</v>
      </c>
    </row>
    <row r="277" spans="1:10" ht="12" customHeight="1" x14ac:dyDescent="0.2">
      <c r="A277" s="79"/>
      <c r="B277" s="80"/>
      <c r="C277" s="24" t="s">
        <v>9</v>
      </c>
      <c r="D277" s="76" t="s">
        <v>76</v>
      </c>
      <c r="E277" s="25">
        <v>4</v>
      </c>
      <c r="F277" s="28">
        <v>86.699999999999989</v>
      </c>
      <c r="G277" s="21">
        <v>3</v>
      </c>
      <c r="H277" s="21">
        <v>75</v>
      </c>
      <c r="I277" s="22">
        <f t="shared" si="54"/>
        <v>3.7</v>
      </c>
      <c r="J277" s="22">
        <f t="shared" si="54"/>
        <v>82.8</v>
      </c>
    </row>
    <row r="278" spans="1:10" ht="12" customHeight="1" x14ac:dyDescent="0.2">
      <c r="A278" s="79"/>
      <c r="B278" s="81" t="s">
        <v>12</v>
      </c>
      <c r="C278" s="24" t="s">
        <v>9</v>
      </c>
      <c r="D278" s="63" t="s">
        <v>87</v>
      </c>
      <c r="E278" s="25">
        <v>0</v>
      </c>
      <c r="F278" s="20">
        <v>0</v>
      </c>
      <c r="G278" s="21">
        <v>1</v>
      </c>
      <c r="H278" s="21">
        <v>15</v>
      </c>
      <c r="I278" s="22">
        <f t="shared" si="54"/>
        <v>0.3</v>
      </c>
      <c r="J278" s="22">
        <f t="shared" si="54"/>
        <v>5</v>
      </c>
    </row>
    <row r="279" spans="1:10" s="8" customFormat="1" ht="11.25" hidden="1" customHeight="1" x14ac:dyDescent="0.2">
      <c r="A279" s="79"/>
      <c r="B279" s="80"/>
      <c r="C279" s="24" t="s">
        <v>10</v>
      </c>
      <c r="D279" s="64" t="s">
        <v>88</v>
      </c>
      <c r="E279" s="25">
        <v>0</v>
      </c>
      <c r="F279" s="20">
        <v>0</v>
      </c>
      <c r="G279" s="21">
        <v>0</v>
      </c>
      <c r="H279" s="21">
        <v>0</v>
      </c>
      <c r="I279" s="22">
        <f t="shared" si="54"/>
        <v>0</v>
      </c>
      <c r="J279" s="22">
        <f t="shared" si="54"/>
        <v>0</v>
      </c>
    </row>
    <row r="280" spans="1:10" ht="12" hidden="1" customHeight="1" x14ac:dyDescent="0.2">
      <c r="A280" s="79"/>
      <c r="B280" s="81" t="s">
        <v>13</v>
      </c>
      <c r="C280" s="24" t="s">
        <v>8</v>
      </c>
      <c r="D280" s="75" t="s">
        <v>86</v>
      </c>
      <c r="E280" s="25">
        <v>0</v>
      </c>
      <c r="F280" s="20">
        <v>0</v>
      </c>
      <c r="G280" s="21">
        <v>0</v>
      </c>
      <c r="H280" s="21">
        <v>0</v>
      </c>
      <c r="I280" s="22">
        <f t="shared" si="54"/>
        <v>0</v>
      </c>
      <c r="J280" s="22">
        <f t="shared" si="54"/>
        <v>0</v>
      </c>
    </row>
    <row r="281" spans="1:10" hidden="1" x14ac:dyDescent="0.2">
      <c r="A281" s="79"/>
      <c r="B281" s="80"/>
      <c r="C281" s="24" t="s">
        <v>9</v>
      </c>
      <c r="D281" s="74" t="s">
        <v>85</v>
      </c>
      <c r="E281" s="25">
        <v>0</v>
      </c>
      <c r="F281" s="20">
        <v>0</v>
      </c>
      <c r="G281" s="21">
        <v>0</v>
      </c>
      <c r="H281" s="21">
        <v>0</v>
      </c>
      <c r="I281" s="22">
        <f t="shared" si="54"/>
        <v>0</v>
      </c>
      <c r="J281" s="22">
        <f t="shared" si="54"/>
        <v>0</v>
      </c>
    </row>
    <row r="282" spans="1:10" hidden="1" x14ac:dyDescent="0.2">
      <c r="A282" s="79"/>
      <c r="B282" s="81" t="s">
        <v>58</v>
      </c>
      <c r="C282" s="24" t="s">
        <v>8</v>
      </c>
      <c r="D282" s="27"/>
      <c r="E282" s="25">
        <v>0</v>
      </c>
      <c r="F282" s="20">
        <v>0</v>
      </c>
      <c r="G282" s="21">
        <v>0</v>
      </c>
      <c r="H282" s="21">
        <v>0</v>
      </c>
      <c r="I282" s="22">
        <f t="shared" si="54"/>
        <v>0</v>
      </c>
      <c r="J282" s="22">
        <f t="shared" si="54"/>
        <v>0</v>
      </c>
    </row>
    <row r="283" spans="1:10" x14ac:dyDescent="0.2">
      <c r="A283" s="79"/>
      <c r="B283" s="79"/>
      <c r="C283" s="24" t="s">
        <v>9</v>
      </c>
      <c r="D283" s="74" t="s">
        <v>85</v>
      </c>
      <c r="E283" s="25">
        <v>0</v>
      </c>
      <c r="F283" s="20">
        <v>1</v>
      </c>
      <c r="G283" s="21">
        <v>0</v>
      </c>
      <c r="H283" s="21">
        <v>0</v>
      </c>
      <c r="I283" s="22">
        <f t="shared" si="54"/>
        <v>0</v>
      </c>
      <c r="J283" s="22">
        <f t="shared" si="54"/>
        <v>0.7</v>
      </c>
    </row>
    <row r="284" spans="1:10" ht="12" hidden="1" customHeight="1" x14ac:dyDescent="0.2">
      <c r="A284" s="79"/>
      <c r="B284" s="80"/>
      <c r="C284" s="24" t="s">
        <v>10</v>
      </c>
      <c r="D284" s="73" t="s">
        <v>89</v>
      </c>
      <c r="E284" s="25">
        <v>0</v>
      </c>
      <c r="F284" s="20">
        <v>0</v>
      </c>
      <c r="G284" s="21">
        <v>0</v>
      </c>
      <c r="H284" s="21">
        <v>0</v>
      </c>
      <c r="I284" s="22">
        <f t="shared" si="54"/>
        <v>0</v>
      </c>
      <c r="J284" s="22">
        <f t="shared" si="54"/>
        <v>0</v>
      </c>
    </row>
    <row r="285" spans="1:10" s="11" customFormat="1" ht="12" customHeight="1" x14ac:dyDescent="0.2">
      <c r="A285" s="79"/>
      <c r="B285" s="81" t="s">
        <v>14</v>
      </c>
      <c r="C285" s="24" t="s">
        <v>15</v>
      </c>
      <c r="D285" s="72" t="s">
        <v>84</v>
      </c>
      <c r="E285" s="25">
        <v>0</v>
      </c>
      <c r="F285" s="20">
        <v>0</v>
      </c>
      <c r="G285" s="21">
        <v>6</v>
      </c>
      <c r="H285" s="21">
        <v>68</v>
      </c>
      <c r="I285" s="22">
        <f t="shared" si="54"/>
        <v>2</v>
      </c>
      <c r="J285" s="22">
        <f t="shared" si="54"/>
        <v>22.7</v>
      </c>
    </row>
    <row r="286" spans="1:10" s="11" customFormat="1" ht="12" hidden="1" customHeight="1" x14ac:dyDescent="0.2">
      <c r="A286" s="79"/>
      <c r="B286" s="80"/>
      <c r="C286" s="24" t="s">
        <v>16</v>
      </c>
      <c r="D286" s="72" t="s">
        <v>84</v>
      </c>
      <c r="E286" s="25">
        <v>0</v>
      </c>
      <c r="F286" s="20">
        <v>0</v>
      </c>
      <c r="G286" s="21">
        <v>0</v>
      </c>
      <c r="H286" s="21">
        <v>0</v>
      </c>
      <c r="I286" s="22">
        <f t="shared" si="54"/>
        <v>0</v>
      </c>
      <c r="J286" s="22">
        <f t="shared" si="54"/>
        <v>0</v>
      </c>
    </row>
    <row r="287" spans="1:10" ht="14.25" customHeight="1" x14ac:dyDescent="0.2">
      <c r="A287" s="79"/>
      <c r="B287" s="81" t="s">
        <v>17</v>
      </c>
      <c r="C287" s="24" t="s">
        <v>15</v>
      </c>
      <c r="D287" s="71" t="s">
        <v>83</v>
      </c>
      <c r="E287" s="25">
        <v>0</v>
      </c>
      <c r="F287" s="20">
        <v>0</v>
      </c>
      <c r="G287" s="21">
        <v>0</v>
      </c>
      <c r="H287" s="21">
        <v>4</v>
      </c>
      <c r="I287" s="22">
        <f t="shared" si="54"/>
        <v>0</v>
      </c>
      <c r="J287" s="22">
        <f t="shared" si="54"/>
        <v>1.3</v>
      </c>
    </row>
    <row r="288" spans="1:10" ht="12" hidden="1" customHeight="1" x14ac:dyDescent="0.2">
      <c r="A288" s="79"/>
      <c r="B288" s="80"/>
      <c r="C288" s="24" t="s">
        <v>16</v>
      </c>
      <c r="D288" s="71" t="s">
        <v>83</v>
      </c>
      <c r="E288" s="25">
        <v>0</v>
      </c>
      <c r="F288" s="20">
        <v>0</v>
      </c>
      <c r="G288" s="21">
        <v>0</v>
      </c>
      <c r="H288" s="21">
        <v>0</v>
      </c>
      <c r="I288" s="22">
        <f t="shared" si="54"/>
        <v>0</v>
      </c>
      <c r="J288" s="22">
        <f t="shared" si="54"/>
        <v>0</v>
      </c>
    </row>
    <row r="289" spans="1:10" ht="12" hidden="1" customHeight="1" x14ac:dyDescent="0.2">
      <c r="A289" s="79"/>
      <c r="B289" s="81" t="s">
        <v>18</v>
      </c>
      <c r="C289" s="24" t="s">
        <v>19</v>
      </c>
      <c r="D289" s="27"/>
      <c r="E289" s="25">
        <v>0</v>
      </c>
      <c r="F289" s="20">
        <v>0</v>
      </c>
      <c r="G289" s="21">
        <v>0</v>
      </c>
      <c r="H289" s="21">
        <v>0</v>
      </c>
      <c r="I289" s="22">
        <f t="shared" si="54"/>
        <v>0</v>
      </c>
      <c r="J289" s="22">
        <f t="shared" si="54"/>
        <v>0</v>
      </c>
    </row>
    <row r="290" spans="1:10" ht="12" customHeight="1" x14ac:dyDescent="0.2">
      <c r="A290" s="79"/>
      <c r="B290" s="80"/>
      <c r="C290" s="24" t="s">
        <v>20</v>
      </c>
      <c r="D290" s="70" t="s">
        <v>81</v>
      </c>
      <c r="E290" s="25">
        <v>0</v>
      </c>
      <c r="F290" s="20">
        <v>0</v>
      </c>
      <c r="G290" s="21">
        <v>0</v>
      </c>
      <c r="H290" s="21">
        <v>1</v>
      </c>
      <c r="I290" s="22">
        <f t="shared" si="54"/>
        <v>0</v>
      </c>
      <c r="J290" s="22">
        <f t="shared" si="54"/>
        <v>0.3</v>
      </c>
    </row>
    <row r="291" spans="1:10" ht="12" hidden="1" customHeight="1" x14ac:dyDescent="0.2">
      <c r="A291" s="79"/>
      <c r="B291" s="81" t="s">
        <v>21</v>
      </c>
      <c r="C291" s="24" t="s">
        <v>19</v>
      </c>
      <c r="D291" s="27"/>
      <c r="E291" s="25">
        <v>0</v>
      </c>
      <c r="F291" s="20">
        <v>0</v>
      </c>
      <c r="G291" s="21">
        <v>0</v>
      </c>
      <c r="H291" s="21">
        <v>0</v>
      </c>
      <c r="I291" s="22">
        <f t="shared" si="54"/>
        <v>0</v>
      </c>
      <c r="J291" s="22">
        <f t="shared" si="54"/>
        <v>0</v>
      </c>
    </row>
    <row r="292" spans="1:10" ht="12" hidden="1" customHeight="1" x14ac:dyDescent="0.2">
      <c r="A292" s="79"/>
      <c r="B292" s="80"/>
      <c r="C292" s="24" t="s">
        <v>20</v>
      </c>
      <c r="D292" s="69" t="s">
        <v>82</v>
      </c>
      <c r="E292" s="25">
        <v>0</v>
      </c>
      <c r="F292" s="20">
        <v>0</v>
      </c>
      <c r="G292" s="21">
        <v>0</v>
      </c>
      <c r="H292" s="21">
        <v>0</v>
      </c>
      <c r="I292" s="22">
        <f t="shared" si="54"/>
        <v>0</v>
      </c>
      <c r="J292" s="22">
        <f t="shared" si="54"/>
        <v>0</v>
      </c>
    </row>
    <row r="293" spans="1:10" s="11" customFormat="1" ht="12" hidden="1" customHeight="1" x14ac:dyDescent="0.2">
      <c r="A293" s="79"/>
      <c r="B293" s="18" t="s">
        <v>22</v>
      </c>
      <c r="C293" s="24" t="s">
        <v>23</v>
      </c>
      <c r="D293" s="27"/>
      <c r="E293" s="25">
        <v>0</v>
      </c>
      <c r="F293" s="20">
        <v>0</v>
      </c>
      <c r="G293" s="21">
        <v>0</v>
      </c>
      <c r="H293" s="21">
        <v>0</v>
      </c>
      <c r="I293" s="22">
        <f t="shared" si="54"/>
        <v>0</v>
      </c>
      <c r="J293" s="22">
        <f t="shared" si="54"/>
        <v>0</v>
      </c>
    </row>
    <row r="294" spans="1:10" ht="12" hidden="1" customHeight="1" x14ac:dyDescent="0.2">
      <c r="A294" s="79"/>
      <c r="B294" s="19" t="s">
        <v>24</v>
      </c>
      <c r="C294" s="24" t="s">
        <v>23</v>
      </c>
      <c r="D294" s="27"/>
      <c r="E294" s="25">
        <v>0</v>
      </c>
      <c r="F294" s="20">
        <v>0.6</v>
      </c>
      <c r="G294" s="21">
        <v>0</v>
      </c>
      <c r="H294" s="21">
        <v>0</v>
      </c>
      <c r="I294" s="22">
        <f t="shared" si="54"/>
        <v>0</v>
      </c>
      <c r="J294" s="22">
        <f t="shared" si="54"/>
        <v>0.4</v>
      </c>
    </row>
    <row r="295" spans="1:10" ht="12" customHeight="1" x14ac:dyDescent="0.2">
      <c r="A295" s="79"/>
      <c r="B295" s="81" t="s">
        <v>25</v>
      </c>
      <c r="C295" s="24" t="s">
        <v>26</v>
      </c>
      <c r="D295" s="68" t="s">
        <v>77</v>
      </c>
      <c r="E295" s="25">
        <f t="shared" ref="E295:J295" si="55">SUM(E271:E273)+SUM(E276:E278)+SUM(E285:E286)+E275-E293-E294</f>
        <v>12</v>
      </c>
      <c r="F295" s="20">
        <f t="shared" si="55"/>
        <v>272</v>
      </c>
      <c r="G295" s="21">
        <f t="shared" si="55"/>
        <v>18</v>
      </c>
      <c r="H295" s="21">
        <f t="shared" si="55"/>
        <v>336</v>
      </c>
      <c r="I295" s="22">
        <f t="shared" si="55"/>
        <v>14</v>
      </c>
      <c r="J295" s="22">
        <f t="shared" si="55"/>
        <v>293.40000000000003</v>
      </c>
    </row>
    <row r="296" spans="1:10" ht="12" hidden="1" customHeight="1" x14ac:dyDescent="0.2">
      <c r="A296" s="79"/>
      <c r="B296" s="79"/>
      <c r="C296" s="24" t="s">
        <v>27</v>
      </c>
      <c r="D296" s="67" t="s">
        <v>78</v>
      </c>
      <c r="E296" s="25">
        <f t="shared" ref="E296:J296" si="56">E274+E279</f>
        <v>0</v>
      </c>
      <c r="F296" s="20">
        <f t="shared" si="56"/>
        <v>0</v>
      </c>
      <c r="G296" s="21">
        <f t="shared" si="56"/>
        <v>0</v>
      </c>
      <c r="H296" s="21">
        <f t="shared" si="56"/>
        <v>0</v>
      </c>
      <c r="I296" s="22">
        <f t="shared" si="56"/>
        <v>0</v>
      </c>
      <c r="J296" s="22">
        <f t="shared" si="56"/>
        <v>0</v>
      </c>
    </row>
    <row r="297" spans="1:10" ht="12" customHeight="1" x14ac:dyDescent="0.2">
      <c r="A297" s="79"/>
      <c r="B297" s="79"/>
      <c r="C297" s="24" t="s">
        <v>28</v>
      </c>
      <c r="D297" s="66" t="s">
        <v>79</v>
      </c>
      <c r="E297" s="25">
        <f t="shared" ref="E297:J297" si="57">SUM(E280:E284)+E287+E288+E294</f>
        <v>0</v>
      </c>
      <c r="F297" s="20">
        <f t="shared" si="57"/>
        <v>1.6</v>
      </c>
      <c r="G297" s="21">
        <f t="shared" si="57"/>
        <v>0</v>
      </c>
      <c r="H297" s="21">
        <f t="shared" si="57"/>
        <v>4</v>
      </c>
      <c r="I297" s="22">
        <f t="shared" si="57"/>
        <v>0</v>
      </c>
      <c r="J297" s="22">
        <f t="shared" si="57"/>
        <v>2.4</v>
      </c>
    </row>
    <row r="298" spans="1:10" ht="12" hidden="1" customHeight="1" x14ac:dyDescent="0.2">
      <c r="A298" s="79"/>
      <c r="B298" s="79"/>
      <c r="C298" s="24" t="s">
        <v>22</v>
      </c>
      <c r="D298" s="65" t="s">
        <v>80</v>
      </c>
      <c r="E298" s="25">
        <f t="shared" ref="E298:J298" si="58">E293</f>
        <v>0</v>
      </c>
      <c r="F298" s="20">
        <f t="shared" si="58"/>
        <v>0</v>
      </c>
      <c r="G298" s="21">
        <f t="shared" si="58"/>
        <v>0</v>
      </c>
      <c r="H298" s="21">
        <f t="shared" si="58"/>
        <v>0</v>
      </c>
      <c r="I298" s="22">
        <f t="shared" si="58"/>
        <v>0</v>
      </c>
      <c r="J298" s="22">
        <f t="shared" si="58"/>
        <v>0</v>
      </c>
    </row>
    <row r="299" spans="1:10" ht="12" customHeight="1" x14ac:dyDescent="0.2">
      <c r="A299" s="80"/>
      <c r="B299" s="82"/>
      <c r="C299" s="83"/>
      <c r="D299" s="10"/>
      <c r="E299" s="26">
        <f t="shared" ref="E299:J299" si="59">SUM(E271:E292)</f>
        <v>12</v>
      </c>
      <c r="F299" s="22">
        <f t="shared" si="59"/>
        <v>273.60000000000002</v>
      </c>
      <c r="G299" s="23">
        <f t="shared" si="59"/>
        <v>18</v>
      </c>
      <c r="H299" s="23">
        <f t="shared" si="59"/>
        <v>341</v>
      </c>
      <c r="I299" s="22">
        <f t="shared" si="59"/>
        <v>14</v>
      </c>
      <c r="J299" s="22">
        <f t="shared" si="59"/>
        <v>296.10000000000002</v>
      </c>
    </row>
    <row r="300" spans="1:10" ht="12" hidden="1" customHeight="1" x14ac:dyDescent="0.2">
      <c r="A300" s="84" t="s">
        <v>38</v>
      </c>
      <c r="B300" s="81" t="s">
        <v>6</v>
      </c>
      <c r="C300" s="24" t="s">
        <v>7</v>
      </c>
      <c r="D300" s="10"/>
      <c r="E300" s="25">
        <v>0</v>
      </c>
      <c r="F300" s="20">
        <v>0</v>
      </c>
      <c r="G300" s="21">
        <v>0</v>
      </c>
      <c r="H300" s="21">
        <v>0</v>
      </c>
      <c r="I300" s="22">
        <f>ROUND((E300*8+G300*4)/12,1)</f>
        <v>0</v>
      </c>
      <c r="J300" s="22">
        <f>ROUND((F300*8+H300*4)/12,1)</f>
        <v>0</v>
      </c>
    </row>
    <row r="301" spans="1:10" ht="12" customHeight="1" x14ac:dyDescent="0.2">
      <c r="A301" s="79"/>
      <c r="B301" s="79"/>
      <c r="C301" s="24" t="s">
        <v>8</v>
      </c>
      <c r="D301" s="59" t="s">
        <v>71</v>
      </c>
      <c r="E301" s="25">
        <v>1</v>
      </c>
      <c r="F301" s="20">
        <v>16.600000000000001</v>
      </c>
      <c r="G301" s="21">
        <v>0</v>
      </c>
      <c r="H301" s="21">
        <v>0</v>
      </c>
      <c r="I301" s="22">
        <f t="shared" ref="I301:J323" si="60">ROUND((E301*8+G301*4)/12,1)</f>
        <v>0.7</v>
      </c>
      <c r="J301" s="22">
        <f t="shared" si="60"/>
        <v>11.1</v>
      </c>
    </row>
    <row r="302" spans="1:10" ht="12" customHeight="1" x14ac:dyDescent="0.2">
      <c r="A302" s="79"/>
      <c r="B302" s="79"/>
      <c r="C302" s="24" t="s">
        <v>9</v>
      </c>
      <c r="D302" s="60" t="s">
        <v>72</v>
      </c>
      <c r="E302" s="25">
        <v>3</v>
      </c>
      <c r="F302" s="28">
        <v>71.7</v>
      </c>
      <c r="G302" s="21">
        <v>2</v>
      </c>
      <c r="H302" s="21">
        <v>60</v>
      </c>
      <c r="I302" s="22">
        <f t="shared" si="60"/>
        <v>2.7</v>
      </c>
      <c r="J302" s="22">
        <f t="shared" si="60"/>
        <v>67.8</v>
      </c>
    </row>
    <row r="303" spans="1:10" ht="12" hidden="1" customHeight="1" x14ac:dyDescent="0.2">
      <c r="A303" s="79"/>
      <c r="B303" s="79"/>
      <c r="C303" s="24" t="s">
        <v>10</v>
      </c>
      <c r="D303" s="61" t="s">
        <v>73</v>
      </c>
      <c r="E303" s="25">
        <v>0</v>
      </c>
      <c r="F303" s="20">
        <v>0</v>
      </c>
      <c r="G303" s="21">
        <v>0</v>
      </c>
      <c r="H303" s="21">
        <v>0</v>
      </c>
      <c r="I303" s="22">
        <f t="shared" si="60"/>
        <v>0</v>
      </c>
      <c r="J303" s="22">
        <f t="shared" si="60"/>
        <v>0</v>
      </c>
    </row>
    <row r="304" spans="1:10" ht="12" hidden="1" customHeight="1" x14ac:dyDescent="0.2">
      <c r="A304" s="79"/>
      <c r="B304" s="80"/>
      <c r="C304" s="24" t="s">
        <v>57</v>
      </c>
      <c r="D304" s="62" t="s">
        <v>74</v>
      </c>
      <c r="E304" s="25">
        <v>0</v>
      </c>
      <c r="F304" s="20">
        <v>0</v>
      </c>
      <c r="G304" s="21">
        <v>0</v>
      </c>
      <c r="H304" s="21">
        <v>0</v>
      </c>
      <c r="I304" s="22">
        <f t="shared" si="60"/>
        <v>0</v>
      </c>
      <c r="J304" s="22">
        <f t="shared" si="60"/>
        <v>0</v>
      </c>
    </row>
    <row r="305" spans="1:10" ht="12" hidden="1" customHeight="1" x14ac:dyDescent="0.2">
      <c r="A305" s="79"/>
      <c r="B305" s="81" t="s">
        <v>11</v>
      </c>
      <c r="C305" s="24" t="s">
        <v>8</v>
      </c>
      <c r="D305" s="77" t="s">
        <v>75</v>
      </c>
      <c r="E305" s="25">
        <v>0</v>
      </c>
      <c r="F305" s="20">
        <v>0</v>
      </c>
      <c r="G305" s="21">
        <v>0</v>
      </c>
      <c r="H305" s="21">
        <v>0</v>
      </c>
      <c r="I305" s="22">
        <f t="shared" si="60"/>
        <v>0</v>
      </c>
      <c r="J305" s="22">
        <f t="shared" si="60"/>
        <v>0</v>
      </c>
    </row>
    <row r="306" spans="1:10" s="8" customFormat="1" ht="11.25" hidden="1" customHeight="1" x14ac:dyDescent="0.2">
      <c r="A306" s="79"/>
      <c r="B306" s="80"/>
      <c r="C306" s="24" t="s">
        <v>9</v>
      </c>
      <c r="D306" s="76" t="s">
        <v>76</v>
      </c>
      <c r="E306" s="25">
        <v>0</v>
      </c>
      <c r="F306" s="20">
        <v>0</v>
      </c>
      <c r="G306" s="21">
        <v>0</v>
      </c>
      <c r="H306" s="21">
        <v>0</v>
      </c>
      <c r="I306" s="22">
        <f t="shared" si="60"/>
        <v>0</v>
      </c>
      <c r="J306" s="22">
        <f t="shared" si="60"/>
        <v>0</v>
      </c>
    </row>
    <row r="307" spans="1:10" ht="12" hidden="1" customHeight="1" x14ac:dyDescent="0.2">
      <c r="A307" s="79"/>
      <c r="B307" s="81" t="s">
        <v>12</v>
      </c>
      <c r="C307" s="24" t="s">
        <v>9</v>
      </c>
      <c r="D307" s="63" t="s">
        <v>87</v>
      </c>
      <c r="E307" s="25">
        <v>0</v>
      </c>
      <c r="F307" s="20">
        <v>0</v>
      </c>
      <c r="G307" s="21">
        <v>0</v>
      </c>
      <c r="H307" s="21">
        <v>0</v>
      </c>
      <c r="I307" s="22">
        <f t="shared" si="60"/>
        <v>0</v>
      </c>
      <c r="J307" s="22">
        <f t="shared" si="60"/>
        <v>0</v>
      </c>
    </row>
    <row r="308" spans="1:10" hidden="1" x14ac:dyDescent="0.2">
      <c r="A308" s="79"/>
      <c r="B308" s="80"/>
      <c r="C308" s="24" t="s">
        <v>10</v>
      </c>
      <c r="D308" s="64" t="s">
        <v>88</v>
      </c>
      <c r="E308" s="25">
        <v>0</v>
      </c>
      <c r="F308" s="20">
        <v>0</v>
      </c>
      <c r="G308" s="21">
        <v>0</v>
      </c>
      <c r="H308" s="21">
        <v>0</v>
      </c>
      <c r="I308" s="22">
        <f t="shared" si="60"/>
        <v>0</v>
      </c>
      <c r="J308" s="22">
        <f t="shared" si="60"/>
        <v>0</v>
      </c>
    </row>
    <row r="309" spans="1:10" hidden="1" x14ac:dyDescent="0.2">
      <c r="A309" s="79"/>
      <c r="B309" s="81" t="s">
        <v>13</v>
      </c>
      <c r="C309" s="24" t="s">
        <v>8</v>
      </c>
      <c r="D309" s="75" t="s">
        <v>86</v>
      </c>
      <c r="E309" s="25">
        <v>0</v>
      </c>
      <c r="F309" s="20">
        <v>0</v>
      </c>
      <c r="G309" s="21">
        <v>0</v>
      </c>
      <c r="H309" s="21">
        <v>0</v>
      </c>
      <c r="I309" s="22">
        <f t="shared" si="60"/>
        <v>0</v>
      </c>
      <c r="J309" s="22">
        <f t="shared" si="60"/>
        <v>0</v>
      </c>
    </row>
    <row r="310" spans="1:10" ht="12" hidden="1" customHeight="1" x14ac:dyDescent="0.2">
      <c r="A310" s="79"/>
      <c r="B310" s="80"/>
      <c r="C310" s="24" t="s">
        <v>9</v>
      </c>
      <c r="D310" s="74" t="s">
        <v>85</v>
      </c>
      <c r="E310" s="25">
        <v>0</v>
      </c>
      <c r="F310" s="20">
        <v>0</v>
      </c>
      <c r="G310" s="21">
        <v>0</v>
      </c>
      <c r="H310" s="21">
        <v>0</v>
      </c>
      <c r="I310" s="22">
        <f t="shared" si="60"/>
        <v>0</v>
      </c>
      <c r="J310" s="22">
        <f t="shared" si="60"/>
        <v>0</v>
      </c>
    </row>
    <row r="311" spans="1:10" ht="12" hidden="1" customHeight="1" x14ac:dyDescent="0.2">
      <c r="A311" s="79"/>
      <c r="B311" s="81" t="s">
        <v>58</v>
      </c>
      <c r="C311" s="24" t="s">
        <v>8</v>
      </c>
      <c r="D311" s="27"/>
      <c r="E311" s="25">
        <v>0</v>
      </c>
      <c r="F311" s="20">
        <v>0</v>
      </c>
      <c r="G311" s="21">
        <v>0</v>
      </c>
      <c r="H311" s="21">
        <v>0</v>
      </c>
      <c r="I311" s="22">
        <f t="shared" si="60"/>
        <v>0</v>
      </c>
      <c r="J311" s="22">
        <f t="shared" si="60"/>
        <v>0</v>
      </c>
    </row>
    <row r="312" spans="1:10" s="11" customFormat="1" ht="12" hidden="1" customHeight="1" x14ac:dyDescent="0.2">
      <c r="A312" s="79"/>
      <c r="B312" s="79"/>
      <c r="C312" s="24" t="s">
        <v>9</v>
      </c>
      <c r="D312" s="74" t="s">
        <v>85</v>
      </c>
      <c r="E312" s="25">
        <v>0</v>
      </c>
      <c r="F312" s="20">
        <v>0</v>
      </c>
      <c r="G312" s="21">
        <v>0</v>
      </c>
      <c r="H312" s="21">
        <v>0</v>
      </c>
      <c r="I312" s="22">
        <f t="shared" si="60"/>
        <v>0</v>
      </c>
      <c r="J312" s="22">
        <f t="shared" si="60"/>
        <v>0</v>
      </c>
    </row>
    <row r="313" spans="1:10" s="11" customFormat="1" ht="12" hidden="1" customHeight="1" x14ac:dyDescent="0.2">
      <c r="A313" s="79"/>
      <c r="B313" s="80"/>
      <c r="C313" s="24" t="s">
        <v>10</v>
      </c>
      <c r="D313" s="73" t="s">
        <v>89</v>
      </c>
      <c r="E313" s="25">
        <v>0</v>
      </c>
      <c r="F313" s="20">
        <v>0</v>
      </c>
      <c r="G313" s="21">
        <v>0</v>
      </c>
      <c r="H313" s="21">
        <v>0</v>
      </c>
      <c r="I313" s="22">
        <f t="shared" si="60"/>
        <v>0</v>
      </c>
      <c r="J313" s="22">
        <f t="shared" si="60"/>
        <v>0</v>
      </c>
    </row>
    <row r="314" spans="1:10" ht="14.25" customHeight="1" x14ac:dyDescent="0.2">
      <c r="A314" s="79"/>
      <c r="B314" s="81" t="s">
        <v>14</v>
      </c>
      <c r="C314" s="24" t="s">
        <v>15</v>
      </c>
      <c r="D314" s="72" t="s">
        <v>84</v>
      </c>
      <c r="E314" s="25">
        <v>3</v>
      </c>
      <c r="F314" s="20">
        <v>42.9</v>
      </c>
      <c r="G314" s="21">
        <v>3</v>
      </c>
      <c r="H314" s="21">
        <v>36</v>
      </c>
      <c r="I314" s="22">
        <f t="shared" si="60"/>
        <v>3</v>
      </c>
      <c r="J314" s="22">
        <f t="shared" si="60"/>
        <v>40.6</v>
      </c>
    </row>
    <row r="315" spans="1:10" ht="12" hidden="1" customHeight="1" x14ac:dyDescent="0.2">
      <c r="A315" s="79"/>
      <c r="B315" s="80"/>
      <c r="C315" s="24" t="s">
        <v>16</v>
      </c>
      <c r="D315" s="72" t="s">
        <v>84</v>
      </c>
      <c r="E315" s="25">
        <v>0</v>
      </c>
      <c r="F315" s="20">
        <v>0</v>
      </c>
      <c r="G315" s="21">
        <v>0</v>
      </c>
      <c r="H315" s="21">
        <v>0</v>
      </c>
      <c r="I315" s="22">
        <f t="shared" si="60"/>
        <v>0</v>
      </c>
      <c r="J315" s="22">
        <f t="shared" si="60"/>
        <v>0</v>
      </c>
    </row>
    <row r="316" spans="1:10" ht="12" hidden="1" customHeight="1" x14ac:dyDescent="0.2">
      <c r="A316" s="79"/>
      <c r="B316" s="81" t="s">
        <v>17</v>
      </c>
      <c r="C316" s="24" t="s">
        <v>15</v>
      </c>
      <c r="D316" s="71" t="s">
        <v>83</v>
      </c>
      <c r="E316" s="25">
        <v>0</v>
      </c>
      <c r="F316" s="20">
        <v>0</v>
      </c>
      <c r="G316" s="21">
        <v>0</v>
      </c>
      <c r="H316" s="21">
        <v>0</v>
      </c>
      <c r="I316" s="22">
        <f t="shared" si="60"/>
        <v>0</v>
      </c>
      <c r="J316" s="22">
        <f t="shared" si="60"/>
        <v>0</v>
      </c>
    </row>
    <row r="317" spans="1:10" ht="12" hidden="1" customHeight="1" x14ac:dyDescent="0.2">
      <c r="A317" s="79"/>
      <c r="B317" s="80"/>
      <c r="C317" s="24" t="s">
        <v>16</v>
      </c>
      <c r="D317" s="71" t="s">
        <v>83</v>
      </c>
      <c r="E317" s="25">
        <v>0</v>
      </c>
      <c r="F317" s="20">
        <v>0</v>
      </c>
      <c r="G317" s="21">
        <v>0</v>
      </c>
      <c r="H317" s="21">
        <v>0</v>
      </c>
      <c r="I317" s="22">
        <f t="shared" si="60"/>
        <v>0</v>
      </c>
      <c r="J317" s="22">
        <f t="shared" si="60"/>
        <v>0</v>
      </c>
    </row>
    <row r="318" spans="1:10" ht="12" hidden="1" customHeight="1" x14ac:dyDescent="0.2">
      <c r="A318" s="79"/>
      <c r="B318" s="81" t="s">
        <v>18</v>
      </c>
      <c r="C318" s="24" t="s">
        <v>19</v>
      </c>
      <c r="D318" s="27"/>
      <c r="E318" s="25">
        <v>0</v>
      </c>
      <c r="F318" s="20">
        <v>0</v>
      </c>
      <c r="G318" s="21">
        <v>0</v>
      </c>
      <c r="H318" s="21">
        <v>0</v>
      </c>
      <c r="I318" s="22">
        <f t="shared" si="60"/>
        <v>0</v>
      </c>
      <c r="J318" s="22">
        <f t="shared" si="60"/>
        <v>0</v>
      </c>
    </row>
    <row r="319" spans="1:10" ht="12" hidden="1" customHeight="1" x14ac:dyDescent="0.2">
      <c r="A319" s="79"/>
      <c r="B319" s="80"/>
      <c r="C319" s="24" t="s">
        <v>20</v>
      </c>
      <c r="D319" s="70" t="s">
        <v>81</v>
      </c>
      <c r="E319" s="25">
        <v>0</v>
      </c>
      <c r="F319" s="20">
        <v>0</v>
      </c>
      <c r="G319" s="21">
        <v>0</v>
      </c>
      <c r="H319" s="21">
        <v>0</v>
      </c>
      <c r="I319" s="22">
        <f t="shared" si="60"/>
        <v>0</v>
      </c>
      <c r="J319" s="22">
        <f t="shared" si="60"/>
        <v>0</v>
      </c>
    </row>
    <row r="320" spans="1:10" s="11" customFormat="1" ht="12" hidden="1" customHeight="1" x14ac:dyDescent="0.2">
      <c r="A320" s="79"/>
      <c r="B320" s="81" t="s">
        <v>21</v>
      </c>
      <c r="C320" s="24" t="s">
        <v>19</v>
      </c>
      <c r="D320" s="27"/>
      <c r="E320" s="25">
        <v>0</v>
      </c>
      <c r="F320" s="20">
        <v>0</v>
      </c>
      <c r="G320" s="21">
        <v>0</v>
      </c>
      <c r="H320" s="21">
        <v>0</v>
      </c>
      <c r="I320" s="22">
        <f t="shared" si="60"/>
        <v>0</v>
      </c>
      <c r="J320" s="22">
        <f t="shared" si="60"/>
        <v>0</v>
      </c>
    </row>
    <row r="321" spans="1:10" ht="12" hidden="1" customHeight="1" x14ac:dyDescent="0.2">
      <c r="A321" s="79"/>
      <c r="B321" s="80"/>
      <c r="C321" s="24" t="s">
        <v>20</v>
      </c>
      <c r="D321" s="69" t="s">
        <v>82</v>
      </c>
      <c r="E321" s="25">
        <v>0</v>
      </c>
      <c r="F321" s="20">
        <v>0</v>
      </c>
      <c r="G321" s="21">
        <v>0</v>
      </c>
      <c r="H321" s="21">
        <v>0</v>
      </c>
      <c r="I321" s="22">
        <f t="shared" si="60"/>
        <v>0</v>
      </c>
      <c r="J321" s="22">
        <f t="shared" si="60"/>
        <v>0</v>
      </c>
    </row>
    <row r="322" spans="1:10" ht="12" hidden="1" customHeight="1" x14ac:dyDescent="0.2">
      <c r="A322" s="79"/>
      <c r="B322" s="18" t="s">
        <v>22</v>
      </c>
      <c r="C322" s="24" t="s">
        <v>23</v>
      </c>
      <c r="D322" s="27"/>
      <c r="E322" s="25">
        <v>0</v>
      </c>
      <c r="F322" s="20">
        <v>0</v>
      </c>
      <c r="G322" s="21">
        <v>0</v>
      </c>
      <c r="H322" s="21">
        <v>0</v>
      </c>
      <c r="I322" s="22">
        <f t="shared" si="60"/>
        <v>0</v>
      </c>
      <c r="J322" s="22">
        <f t="shared" si="60"/>
        <v>0</v>
      </c>
    </row>
    <row r="323" spans="1:10" ht="12" hidden="1" customHeight="1" x14ac:dyDescent="0.2">
      <c r="A323" s="79"/>
      <c r="B323" s="19" t="s">
        <v>24</v>
      </c>
      <c r="C323" s="24" t="s">
        <v>23</v>
      </c>
      <c r="D323" s="27"/>
      <c r="E323" s="25">
        <v>0</v>
      </c>
      <c r="F323" s="20">
        <v>0</v>
      </c>
      <c r="G323" s="21">
        <v>0</v>
      </c>
      <c r="H323" s="21">
        <v>0</v>
      </c>
      <c r="I323" s="22">
        <f t="shared" si="60"/>
        <v>0</v>
      </c>
      <c r="J323" s="22">
        <f t="shared" si="60"/>
        <v>0</v>
      </c>
    </row>
    <row r="324" spans="1:10" ht="12" customHeight="1" x14ac:dyDescent="0.2">
      <c r="A324" s="79"/>
      <c r="B324" s="81" t="s">
        <v>25</v>
      </c>
      <c r="C324" s="24" t="s">
        <v>26</v>
      </c>
      <c r="D324" s="68" t="s">
        <v>77</v>
      </c>
      <c r="E324" s="25">
        <f t="shared" ref="E324:J324" si="61">SUM(E300:E302)+SUM(E305:E307)+SUM(E314:E315)+E304-E322-E323</f>
        <v>7</v>
      </c>
      <c r="F324" s="20">
        <f t="shared" si="61"/>
        <v>131.20000000000002</v>
      </c>
      <c r="G324" s="21">
        <f t="shared" si="61"/>
        <v>5</v>
      </c>
      <c r="H324" s="21">
        <f t="shared" si="61"/>
        <v>96</v>
      </c>
      <c r="I324" s="22">
        <f t="shared" si="61"/>
        <v>6.4</v>
      </c>
      <c r="J324" s="22">
        <f t="shared" si="61"/>
        <v>119.5</v>
      </c>
    </row>
    <row r="325" spans="1:10" ht="12" hidden="1" customHeight="1" x14ac:dyDescent="0.2">
      <c r="A325" s="79"/>
      <c r="B325" s="79"/>
      <c r="C325" s="24" t="s">
        <v>27</v>
      </c>
      <c r="D325" s="67" t="s">
        <v>78</v>
      </c>
      <c r="E325" s="25">
        <f t="shared" ref="E325:J325" si="62">E303+E308</f>
        <v>0</v>
      </c>
      <c r="F325" s="20">
        <f t="shared" si="62"/>
        <v>0</v>
      </c>
      <c r="G325" s="21">
        <f t="shared" si="62"/>
        <v>0</v>
      </c>
      <c r="H325" s="21">
        <f t="shared" si="62"/>
        <v>0</v>
      </c>
      <c r="I325" s="22">
        <f t="shared" si="62"/>
        <v>0</v>
      </c>
      <c r="J325" s="22">
        <f t="shared" si="62"/>
        <v>0</v>
      </c>
    </row>
    <row r="326" spans="1:10" ht="12" hidden="1" customHeight="1" x14ac:dyDescent="0.2">
      <c r="A326" s="79"/>
      <c r="B326" s="79"/>
      <c r="C326" s="24" t="s">
        <v>28</v>
      </c>
      <c r="D326" s="66" t="s">
        <v>79</v>
      </c>
      <c r="E326" s="25">
        <f t="shared" ref="E326:J326" si="63">SUM(E309:E313)+E316+E317+E323</f>
        <v>0</v>
      </c>
      <c r="F326" s="20">
        <f t="shared" si="63"/>
        <v>0</v>
      </c>
      <c r="G326" s="21">
        <f t="shared" si="63"/>
        <v>0</v>
      </c>
      <c r="H326" s="21">
        <f t="shared" si="63"/>
        <v>0</v>
      </c>
      <c r="I326" s="22">
        <f t="shared" si="63"/>
        <v>0</v>
      </c>
      <c r="J326" s="22">
        <f t="shared" si="63"/>
        <v>0</v>
      </c>
    </row>
    <row r="327" spans="1:10" ht="12" hidden="1" customHeight="1" x14ac:dyDescent="0.2">
      <c r="A327" s="79"/>
      <c r="B327" s="79"/>
      <c r="C327" s="24" t="s">
        <v>22</v>
      </c>
      <c r="D327" s="65" t="s">
        <v>80</v>
      </c>
      <c r="E327" s="25">
        <f t="shared" ref="E327:J327" si="64">E322</f>
        <v>0</v>
      </c>
      <c r="F327" s="20">
        <f t="shared" si="64"/>
        <v>0</v>
      </c>
      <c r="G327" s="21">
        <f t="shared" si="64"/>
        <v>0</v>
      </c>
      <c r="H327" s="21">
        <f t="shared" si="64"/>
        <v>0</v>
      </c>
      <c r="I327" s="22">
        <f t="shared" si="64"/>
        <v>0</v>
      </c>
      <c r="J327" s="22">
        <f t="shared" si="64"/>
        <v>0</v>
      </c>
    </row>
    <row r="328" spans="1:10" ht="12" customHeight="1" x14ac:dyDescent="0.2">
      <c r="A328" s="80"/>
      <c r="B328" s="82"/>
      <c r="C328" s="83"/>
      <c r="D328" s="10"/>
      <c r="E328" s="26">
        <f t="shared" ref="E328:J328" si="65">SUM(E300:E321)</f>
        <v>7</v>
      </c>
      <c r="F328" s="22">
        <f t="shared" si="65"/>
        <v>131.20000000000002</v>
      </c>
      <c r="G328" s="23">
        <f t="shared" si="65"/>
        <v>5</v>
      </c>
      <c r="H328" s="23">
        <f t="shared" si="65"/>
        <v>96</v>
      </c>
      <c r="I328" s="22">
        <f t="shared" si="65"/>
        <v>6.4</v>
      </c>
      <c r="J328" s="22">
        <f t="shared" si="65"/>
        <v>119.5</v>
      </c>
    </row>
    <row r="329" spans="1:10" ht="12" hidden="1" customHeight="1" x14ac:dyDescent="0.2">
      <c r="A329" s="84" t="s">
        <v>39</v>
      </c>
      <c r="B329" s="81" t="s">
        <v>6</v>
      </c>
      <c r="C329" s="24" t="s">
        <v>7</v>
      </c>
      <c r="D329" s="10"/>
      <c r="E329" s="25">
        <v>0</v>
      </c>
      <c r="F329" s="20">
        <v>0</v>
      </c>
      <c r="G329" s="21">
        <v>0</v>
      </c>
      <c r="H329" s="21">
        <v>0</v>
      </c>
      <c r="I329" s="22">
        <f>ROUND((E329*8+G329*4)/12,1)</f>
        <v>0</v>
      </c>
      <c r="J329" s="22">
        <f>ROUND((F329*8+H329*4)/12,1)</f>
        <v>0</v>
      </c>
    </row>
    <row r="330" spans="1:10" ht="12" customHeight="1" x14ac:dyDescent="0.2">
      <c r="A330" s="79"/>
      <c r="B330" s="79"/>
      <c r="C330" s="24" t="s">
        <v>8</v>
      </c>
      <c r="D330" s="59" t="s">
        <v>71</v>
      </c>
      <c r="E330" s="25">
        <v>2</v>
      </c>
      <c r="F330" s="28">
        <v>36.9</v>
      </c>
      <c r="G330" s="21">
        <v>2</v>
      </c>
      <c r="H330" s="21">
        <v>33</v>
      </c>
      <c r="I330" s="22">
        <f t="shared" ref="I330:J352" si="66">ROUND((E330*8+G330*4)/12,1)</f>
        <v>2</v>
      </c>
      <c r="J330" s="22">
        <f t="shared" si="66"/>
        <v>35.6</v>
      </c>
    </row>
    <row r="331" spans="1:10" ht="12" customHeight="1" x14ac:dyDescent="0.2">
      <c r="A331" s="79"/>
      <c r="B331" s="79"/>
      <c r="C331" s="24" t="s">
        <v>9</v>
      </c>
      <c r="D331" s="60" t="s">
        <v>72</v>
      </c>
      <c r="E331" s="25">
        <v>4</v>
      </c>
      <c r="F331" s="20">
        <v>99</v>
      </c>
      <c r="G331" s="21">
        <v>4</v>
      </c>
      <c r="H331" s="21">
        <v>97</v>
      </c>
      <c r="I331" s="22">
        <f t="shared" si="66"/>
        <v>4</v>
      </c>
      <c r="J331" s="22">
        <f t="shared" si="66"/>
        <v>98.3</v>
      </c>
    </row>
    <row r="332" spans="1:10" ht="12" hidden="1" customHeight="1" x14ac:dyDescent="0.2">
      <c r="A332" s="79"/>
      <c r="B332" s="79"/>
      <c r="C332" s="24" t="s">
        <v>10</v>
      </c>
      <c r="D332" s="61" t="s">
        <v>73</v>
      </c>
      <c r="E332" s="25">
        <v>0</v>
      </c>
      <c r="F332" s="20">
        <v>0</v>
      </c>
      <c r="G332" s="21">
        <v>0</v>
      </c>
      <c r="H332" s="21">
        <v>0</v>
      </c>
      <c r="I332" s="22">
        <f t="shared" si="66"/>
        <v>0</v>
      </c>
      <c r="J332" s="22">
        <f t="shared" si="66"/>
        <v>0</v>
      </c>
    </row>
    <row r="333" spans="1:10" s="8" customFormat="1" ht="11.25" hidden="1" customHeight="1" x14ac:dyDescent="0.2">
      <c r="A333" s="79"/>
      <c r="B333" s="80"/>
      <c r="C333" s="24" t="s">
        <v>57</v>
      </c>
      <c r="D333" s="62" t="s">
        <v>74</v>
      </c>
      <c r="E333" s="25">
        <v>0</v>
      </c>
      <c r="F333" s="20">
        <v>0</v>
      </c>
      <c r="G333" s="21">
        <v>0</v>
      </c>
      <c r="H333" s="21">
        <v>0</v>
      </c>
      <c r="I333" s="22">
        <f t="shared" si="66"/>
        <v>0</v>
      </c>
      <c r="J333" s="22">
        <f t="shared" si="66"/>
        <v>0</v>
      </c>
    </row>
    <row r="334" spans="1:10" ht="12" hidden="1" customHeight="1" x14ac:dyDescent="0.2">
      <c r="A334" s="79"/>
      <c r="B334" s="81" t="s">
        <v>11</v>
      </c>
      <c r="C334" s="24" t="s">
        <v>8</v>
      </c>
      <c r="D334" s="77" t="s">
        <v>75</v>
      </c>
      <c r="E334" s="25">
        <v>0</v>
      </c>
      <c r="F334" s="20">
        <v>0</v>
      </c>
      <c r="G334" s="21">
        <v>0</v>
      </c>
      <c r="H334" s="21">
        <v>0</v>
      </c>
      <c r="I334" s="22">
        <f t="shared" si="66"/>
        <v>0</v>
      </c>
      <c r="J334" s="22">
        <f t="shared" si="66"/>
        <v>0</v>
      </c>
    </row>
    <row r="335" spans="1:10" hidden="1" x14ac:dyDescent="0.2">
      <c r="A335" s="79"/>
      <c r="B335" s="80"/>
      <c r="C335" s="24" t="s">
        <v>9</v>
      </c>
      <c r="D335" s="76" t="s">
        <v>76</v>
      </c>
      <c r="E335" s="25">
        <v>0</v>
      </c>
      <c r="F335" s="20">
        <v>0</v>
      </c>
      <c r="G335" s="21">
        <v>0</v>
      </c>
      <c r="H335" s="21">
        <v>0</v>
      </c>
      <c r="I335" s="22">
        <f t="shared" si="66"/>
        <v>0</v>
      </c>
      <c r="J335" s="22">
        <f t="shared" si="66"/>
        <v>0</v>
      </c>
    </row>
    <row r="336" spans="1:10" hidden="1" x14ac:dyDescent="0.2">
      <c r="A336" s="79"/>
      <c r="B336" s="81" t="s">
        <v>12</v>
      </c>
      <c r="C336" s="24" t="s">
        <v>9</v>
      </c>
      <c r="D336" s="63" t="s">
        <v>87</v>
      </c>
      <c r="E336" s="25">
        <v>0</v>
      </c>
      <c r="F336" s="20">
        <v>0</v>
      </c>
      <c r="G336" s="21">
        <v>0</v>
      </c>
      <c r="H336" s="21">
        <v>0</v>
      </c>
      <c r="I336" s="22">
        <f t="shared" si="66"/>
        <v>0</v>
      </c>
      <c r="J336" s="22">
        <f t="shared" si="66"/>
        <v>0</v>
      </c>
    </row>
    <row r="337" spans="1:10" ht="12" hidden="1" customHeight="1" x14ac:dyDescent="0.2">
      <c r="A337" s="79"/>
      <c r="B337" s="80"/>
      <c r="C337" s="24" t="s">
        <v>10</v>
      </c>
      <c r="D337" s="64" t="s">
        <v>88</v>
      </c>
      <c r="E337" s="25">
        <v>0</v>
      </c>
      <c r="F337" s="20">
        <v>0</v>
      </c>
      <c r="G337" s="21">
        <v>0</v>
      </c>
      <c r="H337" s="21">
        <v>0</v>
      </c>
      <c r="I337" s="22">
        <f t="shared" si="66"/>
        <v>0</v>
      </c>
      <c r="J337" s="22">
        <f t="shared" si="66"/>
        <v>0</v>
      </c>
    </row>
    <row r="338" spans="1:10" ht="12" hidden="1" customHeight="1" x14ac:dyDescent="0.2">
      <c r="A338" s="79"/>
      <c r="B338" s="81" t="s">
        <v>13</v>
      </c>
      <c r="C338" s="24" t="s">
        <v>8</v>
      </c>
      <c r="D338" s="75" t="s">
        <v>86</v>
      </c>
      <c r="E338" s="25">
        <v>0</v>
      </c>
      <c r="F338" s="20">
        <v>0</v>
      </c>
      <c r="G338" s="21">
        <v>0</v>
      </c>
      <c r="H338" s="21">
        <v>0</v>
      </c>
      <c r="I338" s="22">
        <f t="shared" si="66"/>
        <v>0</v>
      </c>
      <c r="J338" s="22">
        <f t="shared" si="66"/>
        <v>0</v>
      </c>
    </row>
    <row r="339" spans="1:10" s="11" customFormat="1" ht="12" hidden="1" customHeight="1" x14ac:dyDescent="0.2">
      <c r="A339" s="79"/>
      <c r="B339" s="80"/>
      <c r="C339" s="24" t="s">
        <v>9</v>
      </c>
      <c r="D339" s="74" t="s">
        <v>85</v>
      </c>
      <c r="E339" s="25">
        <v>0</v>
      </c>
      <c r="F339" s="20">
        <v>0</v>
      </c>
      <c r="G339" s="21">
        <v>0</v>
      </c>
      <c r="H339" s="21">
        <v>0</v>
      </c>
      <c r="I339" s="22">
        <f t="shared" si="66"/>
        <v>0</v>
      </c>
      <c r="J339" s="22">
        <f t="shared" si="66"/>
        <v>0</v>
      </c>
    </row>
    <row r="340" spans="1:10" s="11" customFormat="1" ht="12" hidden="1" customHeight="1" x14ac:dyDescent="0.2">
      <c r="A340" s="79"/>
      <c r="B340" s="81" t="s">
        <v>58</v>
      </c>
      <c r="C340" s="24" t="s">
        <v>8</v>
      </c>
      <c r="D340" s="27"/>
      <c r="E340" s="25">
        <v>0</v>
      </c>
      <c r="F340" s="20">
        <v>0</v>
      </c>
      <c r="G340" s="21">
        <v>0</v>
      </c>
      <c r="H340" s="21">
        <v>0</v>
      </c>
      <c r="I340" s="22">
        <f t="shared" si="66"/>
        <v>0</v>
      </c>
      <c r="J340" s="22">
        <f t="shared" si="66"/>
        <v>0</v>
      </c>
    </row>
    <row r="341" spans="1:10" ht="14.25" hidden="1" customHeight="1" x14ac:dyDescent="0.2">
      <c r="A341" s="79"/>
      <c r="B341" s="79"/>
      <c r="C341" s="24" t="s">
        <v>9</v>
      </c>
      <c r="D341" s="74" t="s">
        <v>85</v>
      </c>
      <c r="E341" s="25">
        <v>0</v>
      </c>
      <c r="F341" s="20">
        <v>0</v>
      </c>
      <c r="G341" s="21">
        <v>0</v>
      </c>
      <c r="H341" s="21">
        <v>0</v>
      </c>
      <c r="I341" s="22">
        <f t="shared" si="66"/>
        <v>0</v>
      </c>
      <c r="J341" s="22">
        <f t="shared" si="66"/>
        <v>0</v>
      </c>
    </row>
    <row r="342" spans="1:10" ht="12" hidden="1" customHeight="1" x14ac:dyDescent="0.2">
      <c r="A342" s="79"/>
      <c r="B342" s="80"/>
      <c r="C342" s="24" t="s">
        <v>10</v>
      </c>
      <c r="D342" s="73" t="s">
        <v>89</v>
      </c>
      <c r="E342" s="25">
        <v>0</v>
      </c>
      <c r="F342" s="20">
        <v>0</v>
      </c>
      <c r="G342" s="21">
        <v>0</v>
      </c>
      <c r="H342" s="21">
        <v>0</v>
      </c>
      <c r="I342" s="22">
        <f t="shared" si="66"/>
        <v>0</v>
      </c>
      <c r="J342" s="22">
        <f t="shared" si="66"/>
        <v>0</v>
      </c>
    </row>
    <row r="343" spans="1:10" ht="12" hidden="1" customHeight="1" x14ac:dyDescent="0.2">
      <c r="A343" s="79"/>
      <c r="B343" s="81" t="s">
        <v>14</v>
      </c>
      <c r="C343" s="24" t="s">
        <v>15</v>
      </c>
      <c r="D343" s="72" t="s">
        <v>84</v>
      </c>
      <c r="E343" s="25">
        <v>0</v>
      </c>
      <c r="F343" s="20">
        <v>0</v>
      </c>
      <c r="G343" s="21">
        <v>0</v>
      </c>
      <c r="H343" s="21">
        <v>0</v>
      </c>
      <c r="I343" s="22">
        <f t="shared" si="66"/>
        <v>0</v>
      </c>
      <c r="J343" s="22">
        <f t="shared" si="66"/>
        <v>0</v>
      </c>
    </row>
    <row r="344" spans="1:10" ht="12" hidden="1" customHeight="1" x14ac:dyDescent="0.2">
      <c r="A344" s="79"/>
      <c r="B344" s="80"/>
      <c r="C344" s="24" t="s">
        <v>16</v>
      </c>
      <c r="D344" s="72" t="s">
        <v>84</v>
      </c>
      <c r="E344" s="25">
        <v>0</v>
      </c>
      <c r="F344" s="20">
        <v>0</v>
      </c>
      <c r="G344" s="21">
        <v>0</v>
      </c>
      <c r="H344" s="21">
        <v>0</v>
      </c>
      <c r="I344" s="22">
        <f t="shared" si="66"/>
        <v>0</v>
      </c>
      <c r="J344" s="22">
        <f t="shared" si="66"/>
        <v>0</v>
      </c>
    </row>
    <row r="345" spans="1:10" ht="12" hidden="1" customHeight="1" x14ac:dyDescent="0.2">
      <c r="A345" s="79"/>
      <c r="B345" s="81" t="s">
        <v>17</v>
      </c>
      <c r="C345" s="24" t="s">
        <v>15</v>
      </c>
      <c r="D345" s="71" t="s">
        <v>83</v>
      </c>
      <c r="E345" s="25">
        <v>0</v>
      </c>
      <c r="F345" s="20">
        <v>0</v>
      </c>
      <c r="G345" s="21">
        <v>0</v>
      </c>
      <c r="H345" s="21">
        <v>0</v>
      </c>
      <c r="I345" s="22">
        <f t="shared" si="66"/>
        <v>0</v>
      </c>
      <c r="J345" s="22">
        <f t="shared" si="66"/>
        <v>0</v>
      </c>
    </row>
    <row r="346" spans="1:10" ht="12" hidden="1" customHeight="1" x14ac:dyDescent="0.2">
      <c r="A346" s="79"/>
      <c r="B346" s="80"/>
      <c r="C346" s="24" t="s">
        <v>16</v>
      </c>
      <c r="D346" s="71" t="s">
        <v>83</v>
      </c>
      <c r="E346" s="25">
        <v>0</v>
      </c>
      <c r="F346" s="20">
        <v>0</v>
      </c>
      <c r="G346" s="21">
        <v>0</v>
      </c>
      <c r="H346" s="21">
        <v>0</v>
      </c>
      <c r="I346" s="22">
        <f t="shared" si="66"/>
        <v>0</v>
      </c>
      <c r="J346" s="22">
        <f t="shared" si="66"/>
        <v>0</v>
      </c>
    </row>
    <row r="347" spans="1:10" s="11" customFormat="1" ht="12" hidden="1" customHeight="1" x14ac:dyDescent="0.2">
      <c r="A347" s="79"/>
      <c r="B347" s="81" t="s">
        <v>18</v>
      </c>
      <c r="C347" s="24" t="s">
        <v>19</v>
      </c>
      <c r="D347" s="27"/>
      <c r="E347" s="25">
        <v>0</v>
      </c>
      <c r="F347" s="20">
        <v>0</v>
      </c>
      <c r="G347" s="21">
        <v>0</v>
      </c>
      <c r="H347" s="21">
        <v>0</v>
      </c>
      <c r="I347" s="22">
        <f t="shared" si="66"/>
        <v>0</v>
      </c>
      <c r="J347" s="22">
        <f t="shared" si="66"/>
        <v>0</v>
      </c>
    </row>
    <row r="348" spans="1:10" hidden="1" x14ac:dyDescent="0.2">
      <c r="A348" s="79"/>
      <c r="B348" s="80"/>
      <c r="C348" s="24" t="s">
        <v>20</v>
      </c>
      <c r="D348" s="70" t="s">
        <v>81</v>
      </c>
      <c r="E348" s="25">
        <v>0</v>
      </c>
      <c r="F348" s="20">
        <v>0</v>
      </c>
      <c r="G348" s="21">
        <v>0</v>
      </c>
      <c r="H348" s="21">
        <v>0</v>
      </c>
      <c r="I348" s="22">
        <f t="shared" si="66"/>
        <v>0</v>
      </c>
      <c r="J348" s="22">
        <f t="shared" si="66"/>
        <v>0</v>
      </c>
    </row>
    <row r="349" spans="1:10" ht="12" hidden="1" customHeight="1" x14ac:dyDescent="0.2">
      <c r="A349" s="79"/>
      <c r="B349" s="81" t="s">
        <v>21</v>
      </c>
      <c r="C349" s="24" t="s">
        <v>19</v>
      </c>
      <c r="D349" s="27"/>
      <c r="E349" s="25">
        <v>0</v>
      </c>
      <c r="F349" s="20">
        <v>0</v>
      </c>
      <c r="G349" s="21">
        <v>0</v>
      </c>
      <c r="H349" s="21">
        <v>0</v>
      </c>
      <c r="I349" s="22">
        <f t="shared" si="66"/>
        <v>0</v>
      </c>
      <c r="J349" s="22">
        <f t="shared" si="66"/>
        <v>0</v>
      </c>
    </row>
    <row r="350" spans="1:10" ht="12" hidden="1" customHeight="1" x14ac:dyDescent="0.2">
      <c r="A350" s="79"/>
      <c r="B350" s="80"/>
      <c r="C350" s="24" t="s">
        <v>20</v>
      </c>
      <c r="D350" s="69" t="s">
        <v>82</v>
      </c>
      <c r="E350" s="25">
        <v>0</v>
      </c>
      <c r="F350" s="20">
        <v>0</v>
      </c>
      <c r="G350" s="21">
        <v>0</v>
      </c>
      <c r="H350" s="21">
        <v>0</v>
      </c>
      <c r="I350" s="22">
        <f t="shared" si="66"/>
        <v>0</v>
      </c>
      <c r="J350" s="22">
        <f t="shared" si="66"/>
        <v>0</v>
      </c>
    </row>
    <row r="351" spans="1:10" ht="12" hidden="1" customHeight="1" x14ac:dyDescent="0.2">
      <c r="A351" s="79"/>
      <c r="B351" s="18" t="s">
        <v>22</v>
      </c>
      <c r="C351" s="24" t="s">
        <v>23</v>
      </c>
      <c r="D351" s="27"/>
      <c r="E351" s="25">
        <v>0</v>
      </c>
      <c r="F351" s="20">
        <v>5</v>
      </c>
      <c r="G351" s="21">
        <v>0</v>
      </c>
      <c r="H351" s="21">
        <v>3</v>
      </c>
      <c r="I351" s="22">
        <f t="shared" si="66"/>
        <v>0</v>
      </c>
      <c r="J351" s="22">
        <f t="shared" si="66"/>
        <v>4.3</v>
      </c>
    </row>
    <row r="352" spans="1:10" ht="12" hidden="1" customHeight="1" x14ac:dyDescent="0.2">
      <c r="A352" s="79"/>
      <c r="B352" s="19" t="s">
        <v>24</v>
      </c>
      <c r="C352" s="24" t="s">
        <v>23</v>
      </c>
      <c r="D352" s="27"/>
      <c r="E352" s="25">
        <v>0</v>
      </c>
      <c r="F352" s="20">
        <v>0</v>
      </c>
      <c r="G352" s="21">
        <v>0</v>
      </c>
      <c r="H352" s="21">
        <v>0</v>
      </c>
      <c r="I352" s="22">
        <f t="shared" si="66"/>
        <v>0</v>
      </c>
      <c r="J352" s="22">
        <f t="shared" si="66"/>
        <v>0</v>
      </c>
    </row>
    <row r="353" spans="1:10" x14ac:dyDescent="0.2">
      <c r="A353" s="79"/>
      <c r="B353" s="81" t="s">
        <v>25</v>
      </c>
      <c r="C353" s="24" t="s">
        <v>26</v>
      </c>
      <c r="D353" s="68" t="s">
        <v>77</v>
      </c>
      <c r="E353" s="25">
        <f t="shared" ref="E353:J353" si="67">SUM(E329:E331)+SUM(E334:E336)+SUM(E343:E344)+E333-E351-E352</f>
        <v>6</v>
      </c>
      <c r="F353" s="20">
        <f t="shared" si="67"/>
        <v>130.9</v>
      </c>
      <c r="G353" s="21">
        <f t="shared" si="67"/>
        <v>6</v>
      </c>
      <c r="H353" s="21">
        <f t="shared" si="67"/>
        <v>127</v>
      </c>
      <c r="I353" s="22">
        <f t="shared" si="67"/>
        <v>6</v>
      </c>
      <c r="J353" s="22">
        <f t="shared" si="67"/>
        <v>129.6</v>
      </c>
    </row>
    <row r="354" spans="1:10" ht="12" hidden="1" customHeight="1" x14ac:dyDescent="0.2">
      <c r="A354" s="79"/>
      <c r="B354" s="79"/>
      <c r="C354" s="24" t="s">
        <v>27</v>
      </c>
      <c r="D354" s="67" t="s">
        <v>78</v>
      </c>
      <c r="E354" s="25">
        <f t="shared" ref="E354:J354" si="68">E332+E337</f>
        <v>0</v>
      </c>
      <c r="F354" s="20">
        <f t="shared" si="68"/>
        <v>0</v>
      </c>
      <c r="G354" s="21">
        <f t="shared" si="68"/>
        <v>0</v>
      </c>
      <c r="H354" s="21">
        <f t="shared" si="68"/>
        <v>0</v>
      </c>
      <c r="I354" s="22">
        <f t="shared" si="68"/>
        <v>0</v>
      </c>
      <c r="J354" s="22">
        <f t="shared" si="68"/>
        <v>0</v>
      </c>
    </row>
    <row r="355" spans="1:10" ht="12" hidden="1" customHeight="1" x14ac:dyDescent="0.2">
      <c r="A355" s="79"/>
      <c r="B355" s="79"/>
      <c r="C355" s="24" t="s">
        <v>28</v>
      </c>
      <c r="D355" s="66" t="s">
        <v>79</v>
      </c>
      <c r="E355" s="25">
        <f t="shared" ref="E355:J355" si="69">SUM(E338:E342)+E345+E346+E352</f>
        <v>0</v>
      </c>
      <c r="F355" s="20">
        <f t="shared" si="69"/>
        <v>0</v>
      </c>
      <c r="G355" s="21">
        <f t="shared" si="69"/>
        <v>0</v>
      </c>
      <c r="H355" s="21">
        <f t="shared" si="69"/>
        <v>0</v>
      </c>
      <c r="I355" s="22">
        <f t="shared" si="69"/>
        <v>0</v>
      </c>
      <c r="J355" s="22">
        <f t="shared" si="69"/>
        <v>0</v>
      </c>
    </row>
    <row r="356" spans="1:10" ht="12" customHeight="1" x14ac:dyDescent="0.2">
      <c r="A356" s="79"/>
      <c r="B356" s="79"/>
      <c r="C356" s="24" t="s">
        <v>22</v>
      </c>
      <c r="D356" s="65" t="s">
        <v>80</v>
      </c>
      <c r="E356" s="25">
        <f t="shared" ref="E356:J356" si="70">E351</f>
        <v>0</v>
      </c>
      <c r="F356" s="20">
        <f t="shared" si="70"/>
        <v>5</v>
      </c>
      <c r="G356" s="21">
        <f t="shared" si="70"/>
        <v>0</v>
      </c>
      <c r="H356" s="21">
        <f t="shared" si="70"/>
        <v>3</v>
      </c>
      <c r="I356" s="22">
        <f t="shared" si="70"/>
        <v>0</v>
      </c>
      <c r="J356" s="22">
        <f t="shared" si="70"/>
        <v>4.3</v>
      </c>
    </row>
    <row r="357" spans="1:10" ht="12" customHeight="1" x14ac:dyDescent="0.2">
      <c r="A357" s="80"/>
      <c r="B357" s="82"/>
      <c r="C357" s="83"/>
      <c r="D357" s="10"/>
      <c r="E357" s="26">
        <f t="shared" ref="E357:J357" si="71">SUM(E329:E350)</f>
        <v>6</v>
      </c>
      <c r="F357" s="22">
        <f t="shared" si="71"/>
        <v>135.9</v>
      </c>
      <c r="G357" s="23">
        <f t="shared" si="71"/>
        <v>6</v>
      </c>
      <c r="H357" s="23">
        <f t="shared" si="71"/>
        <v>130</v>
      </c>
      <c r="I357" s="22">
        <f t="shared" si="71"/>
        <v>6</v>
      </c>
      <c r="J357" s="22">
        <f t="shared" si="71"/>
        <v>133.9</v>
      </c>
    </row>
    <row r="358" spans="1:10" ht="12" hidden="1" customHeight="1" x14ac:dyDescent="0.2">
      <c r="A358" s="84" t="s">
        <v>40</v>
      </c>
      <c r="B358" s="81" t="s">
        <v>6</v>
      </c>
      <c r="C358" s="24" t="s">
        <v>7</v>
      </c>
      <c r="D358" s="10"/>
      <c r="E358" s="25">
        <v>0</v>
      </c>
      <c r="F358" s="20">
        <v>0</v>
      </c>
      <c r="G358" s="21">
        <v>0</v>
      </c>
      <c r="H358" s="21">
        <v>0</v>
      </c>
      <c r="I358" s="22">
        <f>ROUND((E358*8+G358*4)/12,1)</f>
        <v>0</v>
      </c>
      <c r="J358" s="22">
        <f>ROUND((F358*8+H358*4)/12,1)</f>
        <v>0</v>
      </c>
    </row>
    <row r="359" spans="1:10" ht="12" customHeight="1" x14ac:dyDescent="0.2">
      <c r="A359" s="79"/>
      <c r="B359" s="79"/>
      <c r="C359" s="24" t="s">
        <v>8</v>
      </c>
      <c r="D359" s="59" t="s">
        <v>71</v>
      </c>
      <c r="E359" s="25">
        <v>3</v>
      </c>
      <c r="F359" s="20">
        <v>78.3</v>
      </c>
      <c r="G359" s="21">
        <v>3</v>
      </c>
      <c r="H359" s="21">
        <v>73</v>
      </c>
      <c r="I359" s="22">
        <f t="shared" ref="I359:J381" si="72">ROUND((E359*8+G359*4)/12,1)</f>
        <v>3</v>
      </c>
      <c r="J359" s="22">
        <f t="shared" si="72"/>
        <v>76.5</v>
      </c>
    </row>
    <row r="360" spans="1:10" s="8" customFormat="1" ht="11.25" customHeight="1" x14ac:dyDescent="0.2">
      <c r="A360" s="79"/>
      <c r="B360" s="79"/>
      <c r="C360" s="24" t="s">
        <v>9</v>
      </c>
      <c r="D360" s="60" t="s">
        <v>72</v>
      </c>
      <c r="E360" s="25">
        <v>5</v>
      </c>
      <c r="F360" s="20">
        <v>133.6</v>
      </c>
      <c r="G360" s="21">
        <v>5</v>
      </c>
      <c r="H360" s="21">
        <v>135</v>
      </c>
      <c r="I360" s="22">
        <f t="shared" si="72"/>
        <v>5</v>
      </c>
      <c r="J360" s="22">
        <f t="shared" si="72"/>
        <v>134.1</v>
      </c>
    </row>
    <row r="361" spans="1:10" ht="12" hidden="1" customHeight="1" x14ac:dyDescent="0.2">
      <c r="A361" s="79"/>
      <c r="B361" s="79"/>
      <c r="C361" s="24" t="s">
        <v>10</v>
      </c>
      <c r="D361" s="61" t="s">
        <v>73</v>
      </c>
      <c r="E361" s="25">
        <v>0</v>
      </c>
      <c r="F361" s="20">
        <v>0</v>
      </c>
      <c r="G361" s="21">
        <v>0</v>
      </c>
      <c r="H361" s="21">
        <v>0</v>
      </c>
      <c r="I361" s="22">
        <f t="shared" si="72"/>
        <v>0</v>
      </c>
      <c r="J361" s="22">
        <f t="shared" si="72"/>
        <v>0</v>
      </c>
    </row>
    <row r="362" spans="1:10" hidden="1" x14ac:dyDescent="0.2">
      <c r="A362" s="79"/>
      <c r="B362" s="80"/>
      <c r="C362" s="24" t="s">
        <v>57</v>
      </c>
      <c r="D362" s="62" t="s">
        <v>74</v>
      </c>
      <c r="E362" s="25">
        <v>0</v>
      </c>
      <c r="F362" s="20">
        <v>0</v>
      </c>
      <c r="G362" s="21">
        <v>0</v>
      </c>
      <c r="H362" s="21">
        <v>0</v>
      </c>
      <c r="I362" s="22">
        <f t="shared" si="72"/>
        <v>0</v>
      </c>
      <c r="J362" s="22">
        <f t="shared" si="72"/>
        <v>0</v>
      </c>
    </row>
    <row r="363" spans="1:10" hidden="1" x14ac:dyDescent="0.2">
      <c r="A363" s="79"/>
      <c r="B363" s="81" t="s">
        <v>11</v>
      </c>
      <c r="C363" s="24" t="s">
        <v>8</v>
      </c>
      <c r="D363" s="77" t="s">
        <v>75</v>
      </c>
      <c r="E363" s="25">
        <v>0</v>
      </c>
      <c r="F363" s="20">
        <v>0</v>
      </c>
      <c r="G363" s="21">
        <v>0</v>
      </c>
      <c r="H363" s="21">
        <v>0</v>
      </c>
      <c r="I363" s="22">
        <f t="shared" si="72"/>
        <v>0</v>
      </c>
      <c r="J363" s="22">
        <f t="shared" si="72"/>
        <v>0</v>
      </c>
    </row>
    <row r="364" spans="1:10" ht="12" hidden="1" customHeight="1" x14ac:dyDescent="0.2">
      <c r="A364" s="79"/>
      <c r="B364" s="80"/>
      <c r="C364" s="24" t="s">
        <v>9</v>
      </c>
      <c r="D364" s="76" t="s">
        <v>76</v>
      </c>
      <c r="E364" s="25">
        <v>0</v>
      </c>
      <c r="F364" s="20">
        <v>0</v>
      </c>
      <c r="G364" s="21">
        <v>0</v>
      </c>
      <c r="H364" s="21">
        <v>0</v>
      </c>
      <c r="I364" s="22">
        <f t="shared" si="72"/>
        <v>0</v>
      </c>
      <c r="J364" s="22">
        <f t="shared" si="72"/>
        <v>0</v>
      </c>
    </row>
    <row r="365" spans="1:10" ht="12" hidden="1" customHeight="1" x14ac:dyDescent="0.2">
      <c r="A365" s="79"/>
      <c r="B365" s="81" t="s">
        <v>12</v>
      </c>
      <c r="C365" s="24" t="s">
        <v>9</v>
      </c>
      <c r="D365" s="63" t="s">
        <v>87</v>
      </c>
      <c r="E365" s="25">
        <v>0</v>
      </c>
      <c r="F365" s="20">
        <v>0</v>
      </c>
      <c r="G365" s="21">
        <v>0</v>
      </c>
      <c r="H365" s="21">
        <v>0</v>
      </c>
      <c r="I365" s="22">
        <f t="shared" si="72"/>
        <v>0</v>
      </c>
      <c r="J365" s="22">
        <f t="shared" si="72"/>
        <v>0</v>
      </c>
    </row>
    <row r="366" spans="1:10" s="11" customFormat="1" ht="12" hidden="1" customHeight="1" x14ac:dyDescent="0.2">
      <c r="A366" s="79"/>
      <c r="B366" s="80"/>
      <c r="C366" s="24" t="s">
        <v>10</v>
      </c>
      <c r="D366" s="64" t="s">
        <v>88</v>
      </c>
      <c r="E366" s="25">
        <v>0</v>
      </c>
      <c r="F366" s="20">
        <v>0</v>
      </c>
      <c r="G366" s="21">
        <v>0</v>
      </c>
      <c r="H366" s="21">
        <v>0</v>
      </c>
      <c r="I366" s="22">
        <f t="shared" si="72"/>
        <v>0</v>
      </c>
      <c r="J366" s="22">
        <f t="shared" si="72"/>
        <v>0</v>
      </c>
    </row>
    <row r="367" spans="1:10" s="11" customFormat="1" ht="12" customHeight="1" x14ac:dyDescent="0.2">
      <c r="A367" s="79"/>
      <c r="B367" s="81" t="s">
        <v>13</v>
      </c>
      <c r="C367" s="24" t="s">
        <v>8</v>
      </c>
      <c r="D367" s="75" t="s">
        <v>86</v>
      </c>
      <c r="E367" s="25">
        <v>0</v>
      </c>
      <c r="F367" s="20">
        <v>1.4</v>
      </c>
      <c r="G367" s="21">
        <v>0</v>
      </c>
      <c r="H367" s="21">
        <v>0</v>
      </c>
      <c r="I367" s="22">
        <f t="shared" si="72"/>
        <v>0</v>
      </c>
      <c r="J367" s="22">
        <f t="shared" si="72"/>
        <v>0.9</v>
      </c>
    </row>
    <row r="368" spans="1:10" ht="14.25" customHeight="1" x14ac:dyDescent="0.2">
      <c r="A368" s="79"/>
      <c r="B368" s="80"/>
      <c r="C368" s="24" t="s">
        <v>9</v>
      </c>
      <c r="D368" s="74" t="s">
        <v>85</v>
      </c>
      <c r="E368" s="25">
        <v>0</v>
      </c>
      <c r="F368" s="20">
        <v>0</v>
      </c>
      <c r="G368" s="21">
        <v>0</v>
      </c>
      <c r="H368" s="21">
        <v>2</v>
      </c>
      <c r="I368" s="22">
        <f t="shared" si="72"/>
        <v>0</v>
      </c>
      <c r="J368" s="22">
        <f t="shared" si="72"/>
        <v>0.7</v>
      </c>
    </row>
    <row r="369" spans="1:10" ht="12" hidden="1" customHeight="1" x14ac:dyDescent="0.2">
      <c r="A369" s="79"/>
      <c r="B369" s="81" t="s">
        <v>58</v>
      </c>
      <c r="C369" s="24" t="s">
        <v>8</v>
      </c>
      <c r="D369" s="27"/>
      <c r="E369" s="25">
        <v>0</v>
      </c>
      <c r="F369" s="20">
        <v>0</v>
      </c>
      <c r="G369" s="21">
        <v>0</v>
      </c>
      <c r="H369" s="21">
        <v>0</v>
      </c>
      <c r="I369" s="22">
        <f t="shared" si="72"/>
        <v>0</v>
      </c>
      <c r="J369" s="22">
        <f t="shared" si="72"/>
        <v>0</v>
      </c>
    </row>
    <row r="370" spans="1:10" hidden="1" x14ac:dyDescent="0.2">
      <c r="A370" s="79"/>
      <c r="B370" s="79"/>
      <c r="C370" s="24" t="s">
        <v>9</v>
      </c>
      <c r="D370" s="74" t="s">
        <v>85</v>
      </c>
      <c r="E370" s="25">
        <v>0</v>
      </c>
      <c r="F370" s="20">
        <v>0</v>
      </c>
      <c r="G370" s="21">
        <v>0</v>
      </c>
      <c r="H370" s="21">
        <v>0</v>
      </c>
      <c r="I370" s="22">
        <f t="shared" si="72"/>
        <v>0</v>
      </c>
      <c r="J370" s="22">
        <f t="shared" si="72"/>
        <v>0</v>
      </c>
    </row>
    <row r="371" spans="1:10" ht="12" hidden="1" customHeight="1" x14ac:dyDescent="0.2">
      <c r="A371" s="79"/>
      <c r="B371" s="80"/>
      <c r="C371" s="24" t="s">
        <v>10</v>
      </c>
      <c r="D371" s="73" t="s">
        <v>89</v>
      </c>
      <c r="E371" s="25">
        <v>0</v>
      </c>
      <c r="F371" s="20">
        <v>0</v>
      </c>
      <c r="G371" s="21">
        <v>0</v>
      </c>
      <c r="H371" s="21">
        <v>0</v>
      </c>
      <c r="I371" s="22">
        <f t="shared" si="72"/>
        <v>0</v>
      </c>
      <c r="J371" s="22">
        <f t="shared" si="72"/>
        <v>0</v>
      </c>
    </row>
    <row r="372" spans="1:10" ht="12" customHeight="1" x14ac:dyDescent="0.2">
      <c r="A372" s="79"/>
      <c r="B372" s="81" t="s">
        <v>14</v>
      </c>
      <c r="C372" s="24" t="s">
        <v>15</v>
      </c>
      <c r="D372" s="72" t="s">
        <v>84</v>
      </c>
      <c r="E372" s="25">
        <v>2</v>
      </c>
      <c r="F372" s="20">
        <v>27</v>
      </c>
      <c r="G372" s="21">
        <v>2</v>
      </c>
      <c r="H372" s="21">
        <v>22</v>
      </c>
      <c r="I372" s="22">
        <f t="shared" si="72"/>
        <v>2</v>
      </c>
      <c r="J372" s="22">
        <f t="shared" si="72"/>
        <v>25.3</v>
      </c>
    </row>
    <row r="373" spans="1:10" ht="12" hidden="1" customHeight="1" x14ac:dyDescent="0.2">
      <c r="A373" s="79"/>
      <c r="B373" s="80"/>
      <c r="C373" s="24" t="s">
        <v>16</v>
      </c>
      <c r="D373" s="72" t="s">
        <v>84</v>
      </c>
      <c r="E373" s="25">
        <v>0</v>
      </c>
      <c r="F373" s="20">
        <v>0</v>
      </c>
      <c r="G373" s="21">
        <v>0</v>
      </c>
      <c r="H373" s="21">
        <v>0</v>
      </c>
      <c r="I373" s="22">
        <f t="shared" si="72"/>
        <v>0</v>
      </c>
      <c r="J373" s="22">
        <f t="shared" si="72"/>
        <v>0</v>
      </c>
    </row>
    <row r="374" spans="1:10" s="11" customFormat="1" ht="12" customHeight="1" x14ac:dyDescent="0.2">
      <c r="A374" s="79"/>
      <c r="B374" s="81" t="s">
        <v>17</v>
      </c>
      <c r="C374" s="24" t="s">
        <v>15</v>
      </c>
      <c r="D374" s="71" t="s">
        <v>83</v>
      </c>
      <c r="E374" s="25">
        <v>0</v>
      </c>
      <c r="F374" s="20">
        <v>3</v>
      </c>
      <c r="G374" s="21">
        <v>0</v>
      </c>
      <c r="H374" s="21">
        <v>2</v>
      </c>
      <c r="I374" s="22">
        <f t="shared" si="72"/>
        <v>0</v>
      </c>
      <c r="J374" s="22">
        <f t="shared" si="72"/>
        <v>2.7</v>
      </c>
    </row>
    <row r="375" spans="1:10" ht="12" hidden="1" customHeight="1" x14ac:dyDescent="0.2">
      <c r="A375" s="79"/>
      <c r="B375" s="80"/>
      <c r="C375" s="24" t="s">
        <v>16</v>
      </c>
      <c r="D375" s="71" t="s">
        <v>83</v>
      </c>
      <c r="E375" s="25">
        <v>0</v>
      </c>
      <c r="F375" s="20">
        <v>0</v>
      </c>
      <c r="G375" s="21">
        <v>0</v>
      </c>
      <c r="H375" s="21">
        <v>0</v>
      </c>
      <c r="I375" s="22">
        <f t="shared" si="72"/>
        <v>0</v>
      </c>
      <c r="J375" s="22">
        <f t="shared" si="72"/>
        <v>0</v>
      </c>
    </row>
    <row r="376" spans="1:10" ht="12" hidden="1" customHeight="1" x14ac:dyDescent="0.2">
      <c r="A376" s="79"/>
      <c r="B376" s="81" t="s">
        <v>18</v>
      </c>
      <c r="C376" s="24" t="s">
        <v>19</v>
      </c>
      <c r="D376" s="27"/>
      <c r="E376" s="25">
        <v>0</v>
      </c>
      <c r="F376" s="20">
        <v>0</v>
      </c>
      <c r="G376" s="21">
        <v>0</v>
      </c>
      <c r="H376" s="21">
        <v>0</v>
      </c>
      <c r="I376" s="22">
        <f t="shared" si="72"/>
        <v>0</v>
      </c>
      <c r="J376" s="22">
        <f t="shared" si="72"/>
        <v>0</v>
      </c>
    </row>
    <row r="377" spans="1:10" ht="12" hidden="1" customHeight="1" x14ac:dyDescent="0.2">
      <c r="A377" s="79"/>
      <c r="B377" s="80"/>
      <c r="C377" s="24" t="s">
        <v>20</v>
      </c>
      <c r="D377" s="70" t="s">
        <v>81</v>
      </c>
      <c r="E377" s="25">
        <v>0</v>
      </c>
      <c r="F377" s="20">
        <v>0</v>
      </c>
      <c r="G377" s="21">
        <v>0</v>
      </c>
      <c r="H377" s="21">
        <v>0</v>
      </c>
      <c r="I377" s="22">
        <f t="shared" si="72"/>
        <v>0</v>
      </c>
      <c r="J377" s="22">
        <f t="shared" si="72"/>
        <v>0</v>
      </c>
    </row>
    <row r="378" spans="1:10" ht="12" hidden="1" customHeight="1" x14ac:dyDescent="0.2">
      <c r="A378" s="79"/>
      <c r="B378" s="81" t="s">
        <v>21</v>
      </c>
      <c r="C378" s="24" t="s">
        <v>19</v>
      </c>
      <c r="D378" s="27"/>
      <c r="E378" s="25">
        <v>0</v>
      </c>
      <c r="F378" s="20">
        <v>0</v>
      </c>
      <c r="G378" s="21">
        <v>0</v>
      </c>
      <c r="H378" s="21">
        <v>0</v>
      </c>
      <c r="I378" s="22">
        <f t="shared" si="72"/>
        <v>0</v>
      </c>
      <c r="J378" s="22">
        <f t="shared" si="72"/>
        <v>0</v>
      </c>
    </row>
    <row r="379" spans="1:10" ht="12" customHeight="1" x14ac:dyDescent="0.2">
      <c r="A379" s="79"/>
      <c r="B379" s="80"/>
      <c r="C379" s="24" t="s">
        <v>20</v>
      </c>
      <c r="D379" s="69" t="s">
        <v>82</v>
      </c>
      <c r="E379" s="25">
        <v>0</v>
      </c>
      <c r="F379" s="20">
        <v>0.6</v>
      </c>
      <c r="G379" s="21">
        <v>0</v>
      </c>
      <c r="H379" s="21">
        <v>2</v>
      </c>
      <c r="I379" s="22">
        <f t="shared" si="72"/>
        <v>0</v>
      </c>
      <c r="J379" s="22">
        <f t="shared" si="72"/>
        <v>1.1000000000000001</v>
      </c>
    </row>
    <row r="380" spans="1:10" ht="12" hidden="1" customHeight="1" x14ac:dyDescent="0.2">
      <c r="A380" s="79"/>
      <c r="B380" s="18" t="s">
        <v>22</v>
      </c>
      <c r="C380" s="24" t="s">
        <v>23</v>
      </c>
      <c r="D380" s="27"/>
      <c r="E380" s="25">
        <v>0</v>
      </c>
      <c r="F380" s="20">
        <v>3</v>
      </c>
      <c r="G380" s="21">
        <v>0</v>
      </c>
      <c r="H380" s="21">
        <v>3</v>
      </c>
      <c r="I380" s="22">
        <f t="shared" si="72"/>
        <v>0</v>
      </c>
      <c r="J380" s="22">
        <f t="shared" si="72"/>
        <v>3</v>
      </c>
    </row>
    <row r="381" spans="1:10" ht="12" hidden="1" customHeight="1" x14ac:dyDescent="0.2">
      <c r="A381" s="79"/>
      <c r="B381" s="19" t="s">
        <v>24</v>
      </c>
      <c r="C381" s="24" t="s">
        <v>23</v>
      </c>
      <c r="D381" s="27"/>
      <c r="E381" s="25">
        <v>0</v>
      </c>
      <c r="F381" s="20">
        <v>1.5</v>
      </c>
      <c r="G381" s="21">
        <v>0</v>
      </c>
      <c r="H381" s="21">
        <v>2</v>
      </c>
      <c r="I381" s="22">
        <f t="shared" si="72"/>
        <v>0</v>
      </c>
      <c r="J381" s="22">
        <f t="shared" si="72"/>
        <v>1.7</v>
      </c>
    </row>
    <row r="382" spans="1:10" ht="12" customHeight="1" x14ac:dyDescent="0.2">
      <c r="A382" s="79"/>
      <c r="B382" s="81" t="s">
        <v>25</v>
      </c>
      <c r="C382" s="24" t="s">
        <v>26</v>
      </c>
      <c r="D382" s="68" t="s">
        <v>77</v>
      </c>
      <c r="E382" s="25">
        <f t="shared" ref="E382:J382" si="73">SUM(E358:E360)+SUM(E363:E365)+SUM(E372:E373)+E362-E380-E381</f>
        <v>10</v>
      </c>
      <c r="F382" s="20">
        <f t="shared" si="73"/>
        <v>234.39999999999998</v>
      </c>
      <c r="G382" s="21">
        <f t="shared" si="73"/>
        <v>10</v>
      </c>
      <c r="H382" s="21">
        <f t="shared" si="73"/>
        <v>225</v>
      </c>
      <c r="I382" s="22">
        <f t="shared" si="73"/>
        <v>10</v>
      </c>
      <c r="J382" s="22">
        <f t="shared" si="73"/>
        <v>231.20000000000002</v>
      </c>
    </row>
    <row r="383" spans="1:10" ht="12" hidden="1" customHeight="1" x14ac:dyDescent="0.2">
      <c r="A383" s="79"/>
      <c r="B383" s="79"/>
      <c r="C383" s="24" t="s">
        <v>27</v>
      </c>
      <c r="D383" s="67" t="s">
        <v>78</v>
      </c>
      <c r="E383" s="25">
        <f t="shared" ref="E383:J383" si="74">E361+E366</f>
        <v>0</v>
      </c>
      <c r="F383" s="20">
        <f t="shared" si="74"/>
        <v>0</v>
      </c>
      <c r="G383" s="21">
        <f t="shared" si="74"/>
        <v>0</v>
      </c>
      <c r="H383" s="21">
        <f t="shared" si="74"/>
        <v>0</v>
      </c>
      <c r="I383" s="22">
        <f t="shared" si="74"/>
        <v>0</v>
      </c>
      <c r="J383" s="22">
        <f t="shared" si="74"/>
        <v>0</v>
      </c>
    </row>
    <row r="384" spans="1:10" ht="12" customHeight="1" x14ac:dyDescent="0.2">
      <c r="A384" s="79"/>
      <c r="B384" s="79"/>
      <c r="C384" s="24" t="s">
        <v>28</v>
      </c>
      <c r="D384" s="66" t="s">
        <v>79</v>
      </c>
      <c r="E384" s="25">
        <f t="shared" ref="E384:J384" si="75">SUM(E367:E371)+E374+E375+E381</f>
        <v>0</v>
      </c>
      <c r="F384" s="20">
        <f t="shared" si="75"/>
        <v>5.9</v>
      </c>
      <c r="G384" s="21">
        <f t="shared" si="75"/>
        <v>0</v>
      </c>
      <c r="H384" s="21">
        <f t="shared" si="75"/>
        <v>6</v>
      </c>
      <c r="I384" s="22">
        <f t="shared" si="75"/>
        <v>0</v>
      </c>
      <c r="J384" s="22">
        <f t="shared" si="75"/>
        <v>6.0000000000000009</v>
      </c>
    </row>
    <row r="385" spans="1:10" ht="12" customHeight="1" x14ac:dyDescent="0.2">
      <c r="A385" s="79"/>
      <c r="B385" s="79"/>
      <c r="C385" s="24" t="s">
        <v>22</v>
      </c>
      <c r="D385" s="65" t="s">
        <v>80</v>
      </c>
      <c r="E385" s="25">
        <f t="shared" ref="E385:J385" si="76">E380</f>
        <v>0</v>
      </c>
      <c r="F385" s="20">
        <f t="shared" si="76"/>
        <v>3</v>
      </c>
      <c r="G385" s="21">
        <f t="shared" si="76"/>
        <v>0</v>
      </c>
      <c r="H385" s="21">
        <f t="shared" si="76"/>
        <v>3</v>
      </c>
      <c r="I385" s="22">
        <f t="shared" si="76"/>
        <v>0</v>
      </c>
      <c r="J385" s="22">
        <f t="shared" si="76"/>
        <v>3</v>
      </c>
    </row>
    <row r="386" spans="1:10" ht="12" customHeight="1" x14ac:dyDescent="0.2">
      <c r="A386" s="80"/>
      <c r="B386" s="82"/>
      <c r="C386" s="83"/>
      <c r="D386" s="10"/>
      <c r="E386" s="26">
        <f t="shared" ref="E386:J386" si="77">SUM(E358:E379)</f>
        <v>10</v>
      </c>
      <c r="F386" s="22">
        <f t="shared" si="77"/>
        <v>243.89999999999998</v>
      </c>
      <c r="G386" s="23">
        <f t="shared" si="77"/>
        <v>10</v>
      </c>
      <c r="H386" s="23">
        <f t="shared" si="77"/>
        <v>236</v>
      </c>
      <c r="I386" s="22">
        <f t="shared" si="77"/>
        <v>10</v>
      </c>
      <c r="J386" s="22">
        <f t="shared" si="77"/>
        <v>241.29999999999998</v>
      </c>
    </row>
    <row r="387" spans="1:10" s="8" customFormat="1" ht="11.25" hidden="1" customHeight="1" x14ac:dyDescent="0.2">
      <c r="A387" s="84" t="s">
        <v>41</v>
      </c>
      <c r="B387" s="81" t="s">
        <v>6</v>
      </c>
      <c r="C387" s="24" t="s">
        <v>7</v>
      </c>
      <c r="D387" s="17"/>
      <c r="E387" s="25">
        <v>0</v>
      </c>
      <c r="F387" s="20">
        <v>0</v>
      </c>
      <c r="G387" s="21">
        <v>0</v>
      </c>
      <c r="H387" s="21">
        <v>0</v>
      </c>
      <c r="I387" s="22">
        <f>ROUND((E387*8+G387*4)/12,1)</f>
        <v>0</v>
      </c>
      <c r="J387" s="22">
        <f>ROUND((F387*8+H387*4)/12,1)</f>
        <v>0</v>
      </c>
    </row>
    <row r="388" spans="1:10" ht="12" customHeight="1" x14ac:dyDescent="0.2">
      <c r="A388" s="79"/>
      <c r="B388" s="79"/>
      <c r="C388" s="24" t="s">
        <v>8</v>
      </c>
      <c r="D388" s="59" t="s">
        <v>71</v>
      </c>
      <c r="E388" s="25">
        <v>2</v>
      </c>
      <c r="F388" s="20">
        <v>48.3</v>
      </c>
      <c r="G388" s="21">
        <v>2</v>
      </c>
      <c r="H388" s="21">
        <v>46</v>
      </c>
      <c r="I388" s="22">
        <f t="shared" ref="I388:J410" si="78">ROUND((E388*8+G388*4)/12,1)</f>
        <v>2</v>
      </c>
      <c r="J388" s="22">
        <f t="shared" si="78"/>
        <v>47.5</v>
      </c>
    </row>
    <row r="389" spans="1:10" x14ac:dyDescent="0.2">
      <c r="A389" s="79"/>
      <c r="B389" s="79"/>
      <c r="C389" s="24" t="s">
        <v>9</v>
      </c>
      <c r="D389" s="60" t="s">
        <v>72</v>
      </c>
      <c r="E389" s="25">
        <v>4</v>
      </c>
      <c r="F389" s="20">
        <v>91.5</v>
      </c>
      <c r="G389" s="21">
        <v>4</v>
      </c>
      <c r="H389" s="21">
        <v>89</v>
      </c>
      <c r="I389" s="22">
        <f t="shared" si="78"/>
        <v>4</v>
      </c>
      <c r="J389" s="22">
        <f t="shared" si="78"/>
        <v>90.7</v>
      </c>
    </row>
    <row r="390" spans="1:10" hidden="1" x14ac:dyDescent="0.2">
      <c r="A390" s="79"/>
      <c r="B390" s="79"/>
      <c r="C390" s="24" t="s">
        <v>10</v>
      </c>
      <c r="D390" s="61" t="s">
        <v>73</v>
      </c>
      <c r="E390" s="25">
        <v>0</v>
      </c>
      <c r="F390" s="20">
        <v>0</v>
      </c>
      <c r="G390" s="21">
        <v>0</v>
      </c>
      <c r="H390" s="21">
        <v>0</v>
      </c>
      <c r="I390" s="22">
        <f t="shared" si="78"/>
        <v>0</v>
      </c>
      <c r="J390" s="22">
        <f t="shared" si="78"/>
        <v>0</v>
      </c>
    </row>
    <row r="391" spans="1:10" ht="12" hidden="1" customHeight="1" x14ac:dyDescent="0.2">
      <c r="A391" s="79"/>
      <c r="B391" s="80"/>
      <c r="C391" s="24" t="s">
        <v>57</v>
      </c>
      <c r="D391" s="62" t="s">
        <v>74</v>
      </c>
      <c r="E391" s="25">
        <v>0</v>
      </c>
      <c r="F391" s="20">
        <v>0</v>
      </c>
      <c r="G391" s="21">
        <v>0</v>
      </c>
      <c r="H391" s="21">
        <v>0</v>
      </c>
      <c r="I391" s="22">
        <f t="shared" si="78"/>
        <v>0</v>
      </c>
      <c r="J391" s="22">
        <f t="shared" si="78"/>
        <v>0</v>
      </c>
    </row>
    <row r="392" spans="1:10" ht="12" hidden="1" customHeight="1" x14ac:dyDescent="0.2">
      <c r="A392" s="79"/>
      <c r="B392" s="81" t="s">
        <v>11</v>
      </c>
      <c r="C392" s="24" t="s">
        <v>8</v>
      </c>
      <c r="D392" s="77" t="s">
        <v>75</v>
      </c>
      <c r="E392" s="25">
        <v>0</v>
      </c>
      <c r="F392" s="20">
        <v>0</v>
      </c>
      <c r="G392" s="21">
        <v>0</v>
      </c>
      <c r="H392" s="21">
        <v>0</v>
      </c>
      <c r="I392" s="22">
        <f t="shared" si="78"/>
        <v>0</v>
      </c>
      <c r="J392" s="22">
        <f t="shared" si="78"/>
        <v>0</v>
      </c>
    </row>
    <row r="393" spans="1:10" s="11" customFormat="1" ht="12" hidden="1" customHeight="1" x14ac:dyDescent="0.2">
      <c r="A393" s="79"/>
      <c r="B393" s="80"/>
      <c r="C393" s="24" t="s">
        <v>9</v>
      </c>
      <c r="D393" s="76" t="s">
        <v>76</v>
      </c>
      <c r="E393" s="25">
        <v>0</v>
      </c>
      <c r="F393" s="20">
        <v>0</v>
      </c>
      <c r="G393" s="21">
        <v>0</v>
      </c>
      <c r="H393" s="21">
        <v>0</v>
      </c>
      <c r="I393" s="22">
        <f t="shared" si="78"/>
        <v>0</v>
      </c>
      <c r="J393" s="22">
        <f t="shared" si="78"/>
        <v>0</v>
      </c>
    </row>
    <row r="394" spans="1:10" s="11" customFormat="1" ht="12" hidden="1" customHeight="1" x14ac:dyDescent="0.2">
      <c r="A394" s="79"/>
      <c r="B394" s="81" t="s">
        <v>12</v>
      </c>
      <c r="C394" s="24" t="s">
        <v>9</v>
      </c>
      <c r="D394" s="63" t="s">
        <v>87</v>
      </c>
      <c r="E394" s="25">
        <v>0</v>
      </c>
      <c r="F394" s="20">
        <v>0</v>
      </c>
      <c r="G394" s="21">
        <v>0</v>
      </c>
      <c r="H394" s="21">
        <v>0</v>
      </c>
      <c r="I394" s="22">
        <f t="shared" si="78"/>
        <v>0</v>
      </c>
      <c r="J394" s="22">
        <f t="shared" si="78"/>
        <v>0</v>
      </c>
    </row>
    <row r="395" spans="1:10" ht="14.25" hidden="1" customHeight="1" x14ac:dyDescent="0.2">
      <c r="A395" s="79"/>
      <c r="B395" s="80"/>
      <c r="C395" s="24" t="s">
        <v>10</v>
      </c>
      <c r="D395" s="64" t="s">
        <v>88</v>
      </c>
      <c r="E395" s="25">
        <v>0</v>
      </c>
      <c r="F395" s="20">
        <v>0</v>
      </c>
      <c r="G395" s="21">
        <v>0</v>
      </c>
      <c r="H395" s="21">
        <v>0</v>
      </c>
      <c r="I395" s="22">
        <f t="shared" si="78"/>
        <v>0</v>
      </c>
      <c r="J395" s="22">
        <f t="shared" si="78"/>
        <v>0</v>
      </c>
    </row>
    <row r="396" spans="1:10" ht="12" hidden="1" customHeight="1" x14ac:dyDescent="0.2">
      <c r="A396" s="79"/>
      <c r="B396" s="81" t="s">
        <v>13</v>
      </c>
      <c r="C396" s="24" t="s">
        <v>8</v>
      </c>
      <c r="D396" s="75" t="s">
        <v>86</v>
      </c>
      <c r="E396" s="25">
        <v>0</v>
      </c>
      <c r="F396" s="20">
        <v>0</v>
      </c>
      <c r="G396" s="21">
        <v>0</v>
      </c>
      <c r="H396" s="21">
        <v>0</v>
      </c>
      <c r="I396" s="22">
        <f t="shared" si="78"/>
        <v>0</v>
      </c>
      <c r="J396" s="22">
        <f t="shared" si="78"/>
        <v>0</v>
      </c>
    </row>
    <row r="397" spans="1:10" ht="12" customHeight="1" x14ac:dyDescent="0.2">
      <c r="A397" s="79"/>
      <c r="B397" s="80"/>
      <c r="C397" s="24" t="s">
        <v>9</v>
      </c>
      <c r="D397" s="74" t="s">
        <v>85</v>
      </c>
      <c r="E397" s="25">
        <v>0</v>
      </c>
      <c r="F397" s="20">
        <v>1</v>
      </c>
      <c r="G397" s="21">
        <v>0</v>
      </c>
      <c r="H397" s="21">
        <v>0</v>
      </c>
      <c r="I397" s="22">
        <f t="shared" si="78"/>
        <v>0</v>
      </c>
      <c r="J397" s="22">
        <f t="shared" si="78"/>
        <v>0.7</v>
      </c>
    </row>
    <row r="398" spans="1:10" ht="12" hidden="1" customHeight="1" x14ac:dyDescent="0.2">
      <c r="A398" s="79"/>
      <c r="B398" s="81" t="s">
        <v>58</v>
      </c>
      <c r="C398" s="24" t="s">
        <v>8</v>
      </c>
      <c r="D398" s="27"/>
      <c r="E398" s="25">
        <v>0</v>
      </c>
      <c r="F398" s="20">
        <v>0</v>
      </c>
      <c r="G398" s="21">
        <v>0</v>
      </c>
      <c r="H398" s="21">
        <v>0</v>
      </c>
      <c r="I398" s="22">
        <f t="shared" si="78"/>
        <v>0</v>
      </c>
      <c r="J398" s="22">
        <f t="shared" si="78"/>
        <v>0</v>
      </c>
    </row>
    <row r="399" spans="1:10" ht="12" hidden="1" customHeight="1" x14ac:dyDescent="0.2">
      <c r="A399" s="79"/>
      <c r="B399" s="79"/>
      <c r="C399" s="24" t="s">
        <v>9</v>
      </c>
      <c r="D399" s="74" t="s">
        <v>85</v>
      </c>
      <c r="E399" s="25">
        <v>0</v>
      </c>
      <c r="F399" s="20">
        <v>0</v>
      </c>
      <c r="G399" s="21">
        <v>0</v>
      </c>
      <c r="H399" s="21">
        <v>0</v>
      </c>
      <c r="I399" s="22">
        <f t="shared" si="78"/>
        <v>0</v>
      </c>
      <c r="J399" s="22">
        <f t="shared" si="78"/>
        <v>0</v>
      </c>
    </row>
    <row r="400" spans="1:10" ht="12" hidden="1" customHeight="1" x14ac:dyDescent="0.2">
      <c r="A400" s="79"/>
      <c r="B400" s="80"/>
      <c r="C400" s="24" t="s">
        <v>10</v>
      </c>
      <c r="D400" s="73" t="s">
        <v>89</v>
      </c>
      <c r="E400" s="25">
        <v>0</v>
      </c>
      <c r="F400" s="20">
        <v>0</v>
      </c>
      <c r="G400" s="21">
        <v>0</v>
      </c>
      <c r="H400" s="21">
        <v>0</v>
      </c>
      <c r="I400" s="22">
        <f t="shared" si="78"/>
        <v>0</v>
      </c>
      <c r="J400" s="22">
        <f t="shared" si="78"/>
        <v>0</v>
      </c>
    </row>
    <row r="401" spans="1:10" s="11" customFormat="1" ht="12" hidden="1" customHeight="1" x14ac:dyDescent="0.2">
      <c r="A401" s="79"/>
      <c r="B401" s="81" t="s">
        <v>14</v>
      </c>
      <c r="C401" s="24" t="s">
        <v>15</v>
      </c>
      <c r="D401" s="72" t="s">
        <v>84</v>
      </c>
      <c r="E401" s="25">
        <v>0</v>
      </c>
      <c r="F401" s="20">
        <v>0</v>
      </c>
      <c r="G401" s="21">
        <v>0</v>
      </c>
      <c r="H401" s="21">
        <v>0</v>
      </c>
      <c r="I401" s="22">
        <f t="shared" si="78"/>
        <v>0</v>
      </c>
      <c r="J401" s="22">
        <f t="shared" si="78"/>
        <v>0</v>
      </c>
    </row>
    <row r="402" spans="1:10" ht="12" hidden="1" customHeight="1" x14ac:dyDescent="0.2">
      <c r="A402" s="79"/>
      <c r="B402" s="80"/>
      <c r="C402" s="24" t="s">
        <v>16</v>
      </c>
      <c r="D402" s="72" t="s">
        <v>84</v>
      </c>
      <c r="E402" s="25">
        <v>0</v>
      </c>
      <c r="F402" s="20">
        <v>0</v>
      </c>
      <c r="G402" s="21">
        <v>0</v>
      </c>
      <c r="H402" s="21">
        <v>0</v>
      </c>
      <c r="I402" s="22">
        <f t="shared" si="78"/>
        <v>0</v>
      </c>
      <c r="J402" s="22">
        <f t="shared" si="78"/>
        <v>0</v>
      </c>
    </row>
    <row r="403" spans="1:10" ht="12" hidden="1" customHeight="1" x14ac:dyDescent="0.2">
      <c r="A403" s="79"/>
      <c r="B403" s="81" t="s">
        <v>17</v>
      </c>
      <c r="C403" s="24" t="s">
        <v>15</v>
      </c>
      <c r="D403" s="71" t="s">
        <v>83</v>
      </c>
      <c r="E403" s="25">
        <v>0</v>
      </c>
      <c r="F403" s="20">
        <v>0</v>
      </c>
      <c r="G403" s="21">
        <v>0</v>
      </c>
      <c r="H403" s="21">
        <v>0</v>
      </c>
      <c r="I403" s="22">
        <f t="shared" si="78"/>
        <v>0</v>
      </c>
      <c r="J403" s="22">
        <f t="shared" si="78"/>
        <v>0</v>
      </c>
    </row>
    <row r="404" spans="1:10" ht="12" hidden="1" customHeight="1" x14ac:dyDescent="0.2">
      <c r="A404" s="79"/>
      <c r="B404" s="80"/>
      <c r="C404" s="24" t="s">
        <v>16</v>
      </c>
      <c r="D404" s="71" t="s">
        <v>83</v>
      </c>
      <c r="E404" s="25">
        <v>0</v>
      </c>
      <c r="F404" s="20">
        <v>0</v>
      </c>
      <c r="G404" s="21">
        <v>0</v>
      </c>
      <c r="H404" s="21">
        <v>0</v>
      </c>
      <c r="I404" s="22">
        <f t="shared" si="78"/>
        <v>0</v>
      </c>
      <c r="J404" s="22">
        <f t="shared" si="78"/>
        <v>0</v>
      </c>
    </row>
    <row r="405" spans="1:10" ht="12" hidden="1" customHeight="1" x14ac:dyDescent="0.2">
      <c r="A405" s="79"/>
      <c r="B405" s="81" t="s">
        <v>18</v>
      </c>
      <c r="C405" s="24" t="s">
        <v>19</v>
      </c>
      <c r="D405" s="27"/>
      <c r="E405" s="25">
        <v>0</v>
      </c>
      <c r="F405" s="20">
        <v>0</v>
      </c>
      <c r="G405" s="21">
        <v>0</v>
      </c>
      <c r="H405" s="21">
        <v>0</v>
      </c>
      <c r="I405" s="22">
        <f t="shared" si="78"/>
        <v>0</v>
      </c>
      <c r="J405" s="22">
        <f t="shared" si="78"/>
        <v>0</v>
      </c>
    </row>
    <row r="406" spans="1:10" ht="12" hidden="1" customHeight="1" x14ac:dyDescent="0.2">
      <c r="A406" s="79"/>
      <c r="B406" s="80"/>
      <c r="C406" s="24" t="s">
        <v>20</v>
      </c>
      <c r="D406" s="70" t="s">
        <v>81</v>
      </c>
      <c r="E406" s="25">
        <v>0</v>
      </c>
      <c r="F406" s="20">
        <v>0</v>
      </c>
      <c r="G406" s="21">
        <v>0</v>
      </c>
      <c r="H406" s="21">
        <v>0</v>
      </c>
      <c r="I406" s="22">
        <f t="shared" si="78"/>
        <v>0</v>
      </c>
      <c r="J406" s="22">
        <f t="shared" si="78"/>
        <v>0</v>
      </c>
    </row>
    <row r="407" spans="1:10" ht="12" hidden="1" customHeight="1" x14ac:dyDescent="0.2">
      <c r="A407" s="79"/>
      <c r="B407" s="81" t="s">
        <v>21</v>
      </c>
      <c r="C407" s="24" t="s">
        <v>19</v>
      </c>
      <c r="D407" s="27"/>
      <c r="E407" s="25">
        <v>0</v>
      </c>
      <c r="F407" s="20">
        <v>0</v>
      </c>
      <c r="G407" s="21">
        <v>0</v>
      </c>
      <c r="H407" s="21">
        <v>0</v>
      </c>
      <c r="I407" s="22">
        <f t="shared" si="78"/>
        <v>0</v>
      </c>
      <c r="J407" s="22">
        <f t="shared" si="78"/>
        <v>0</v>
      </c>
    </row>
    <row r="408" spans="1:10" ht="12" hidden="1" customHeight="1" x14ac:dyDescent="0.2">
      <c r="A408" s="79"/>
      <c r="B408" s="80"/>
      <c r="C408" s="24" t="s">
        <v>20</v>
      </c>
      <c r="D408" s="69" t="s">
        <v>82</v>
      </c>
      <c r="E408" s="25">
        <v>0</v>
      </c>
      <c r="F408" s="20">
        <v>0</v>
      </c>
      <c r="G408" s="21">
        <v>0</v>
      </c>
      <c r="H408" s="21">
        <v>0</v>
      </c>
      <c r="I408" s="22">
        <f t="shared" si="78"/>
        <v>0</v>
      </c>
      <c r="J408" s="22">
        <f t="shared" si="78"/>
        <v>0</v>
      </c>
    </row>
    <row r="409" spans="1:10" ht="12" hidden="1" customHeight="1" x14ac:dyDescent="0.2">
      <c r="A409" s="79"/>
      <c r="B409" s="18" t="s">
        <v>22</v>
      </c>
      <c r="C409" s="24" t="s">
        <v>23</v>
      </c>
      <c r="D409" s="27"/>
      <c r="E409" s="25">
        <v>0</v>
      </c>
      <c r="F409" s="20">
        <v>0</v>
      </c>
      <c r="G409" s="21">
        <v>0</v>
      </c>
      <c r="H409" s="21">
        <v>0</v>
      </c>
      <c r="I409" s="22">
        <f t="shared" si="78"/>
        <v>0</v>
      </c>
      <c r="J409" s="22">
        <f t="shared" si="78"/>
        <v>0</v>
      </c>
    </row>
    <row r="410" spans="1:10" ht="12" hidden="1" customHeight="1" x14ac:dyDescent="0.2">
      <c r="A410" s="79"/>
      <c r="B410" s="19" t="s">
        <v>24</v>
      </c>
      <c r="C410" s="24" t="s">
        <v>23</v>
      </c>
      <c r="D410" s="27"/>
      <c r="E410" s="25">
        <v>0</v>
      </c>
      <c r="F410" s="20">
        <v>0</v>
      </c>
      <c r="G410" s="21">
        <v>0</v>
      </c>
      <c r="H410" s="21">
        <v>0</v>
      </c>
      <c r="I410" s="22">
        <f t="shared" si="78"/>
        <v>0</v>
      </c>
      <c r="J410" s="22">
        <f t="shared" si="78"/>
        <v>0</v>
      </c>
    </row>
    <row r="411" spans="1:10" ht="12" customHeight="1" x14ac:dyDescent="0.2">
      <c r="A411" s="79"/>
      <c r="B411" s="81" t="s">
        <v>25</v>
      </c>
      <c r="C411" s="24" t="s">
        <v>26</v>
      </c>
      <c r="D411" s="68" t="s">
        <v>77</v>
      </c>
      <c r="E411" s="25">
        <f t="shared" ref="E411:J411" si="79">SUM(E387:E389)+SUM(E392:E394)+SUM(E401:E402)+E391-E409-E410</f>
        <v>6</v>
      </c>
      <c r="F411" s="20">
        <f t="shared" si="79"/>
        <v>139.80000000000001</v>
      </c>
      <c r="G411" s="21">
        <f t="shared" si="79"/>
        <v>6</v>
      </c>
      <c r="H411" s="21">
        <f t="shared" si="79"/>
        <v>135</v>
      </c>
      <c r="I411" s="22">
        <f t="shared" si="79"/>
        <v>6</v>
      </c>
      <c r="J411" s="22">
        <f t="shared" si="79"/>
        <v>138.19999999999999</v>
      </c>
    </row>
    <row r="412" spans="1:10" ht="12" hidden="1" customHeight="1" x14ac:dyDescent="0.2">
      <c r="A412" s="79"/>
      <c r="B412" s="79"/>
      <c r="C412" s="24" t="s">
        <v>27</v>
      </c>
      <c r="D412" s="67" t="s">
        <v>78</v>
      </c>
      <c r="E412" s="25">
        <f t="shared" ref="E412:J412" si="80">E390+E395</f>
        <v>0</v>
      </c>
      <c r="F412" s="20">
        <f t="shared" si="80"/>
        <v>0</v>
      </c>
      <c r="G412" s="21">
        <f t="shared" si="80"/>
        <v>0</v>
      </c>
      <c r="H412" s="21">
        <f t="shared" si="80"/>
        <v>0</v>
      </c>
      <c r="I412" s="22">
        <f t="shared" si="80"/>
        <v>0</v>
      </c>
      <c r="J412" s="22">
        <f t="shared" si="80"/>
        <v>0</v>
      </c>
    </row>
    <row r="413" spans="1:10" ht="12" customHeight="1" x14ac:dyDescent="0.2">
      <c r="A413" s="79"/>
      <c r="B413" s="79"/>
      <c r="C413" s="24" t="s">
        <v>28</v>
      </c>
      <c r="D413" s="66" t="s">
        <v>79</v>
      </c>
      <c r="E413" s="25">
        <f t="shared" ref="E413:J413" si="81">SUM(E396:E400)+E403+E404+E410</f>
        <v>0</v>
      </c>
      <c r="F413" s="20">
        <f t="shared" si="81"/>
        <v>1</v>
      </c>
      <c r="G413" s="21">
        <f t="shared" si="81"/>
        <v>0</v>
      </c>
      <c r="H413" s="21">
        <f t="shared" si="81"/>
        <v>0</v>
      </c>
      <c r="I413" s="22">
        <f t="shared" si="81"/>
        <v>0</v>
      </c>
      <c r="J413" s="22">
        <f t="shared" si="81"/>
        <v>0.7</v>
      </c>
    </row>
    <row r="414" spans="1:10" s="8" customFormat="1" ht="11.25" hidden="1" customHeight="1" x14ac:dyDescent="0.2">
      <c r="A414" s="79"/>
      <c r="B414" s="79"/>
      <c r="C414" s="24" t="s">
        <v>22</v>
      </c>
      <c r="D414" s="65" t="s">
        <v>80</v>
      </c>
      <c r="E414" s="25">
        <f t="shared" ref="E414:J414" si="82">E409</f>
        <v>0</v>
      </c>
      <c r="F414" s="20">
        <f t="shared" si="82"/>
        <v>0</v>
      </c>
      <c r="G414" s="21">
        <f t="shared" si="82"/>
        <v>0</v>
      </c>
      <c r="H414" s="21">
        <f t="shared" si="82"/>
        <v>0</v>
      </c>
      <c r="I414" s="22">
        <f t="shared" si="82"/>
        <v>0</v>
      </c>
      <c r="J414" s="22">
        <f t="shared" si="82"/>
        <v>0</v>
      </c>
    </row>
    <row r="415" spans="1:10" ht="12" customHeight="1" x14ac:dyDescent="0.2">
      <c r="A415" s="80"/>
      <c r="B415" s="82"/>
      <c r="C415" s="83"/>
      <c r="D415" s="10"/>
      <c r="E415" s="26">
        <f t="shared" ref="E415:J415" si="83">SUM(E387:E408)</f>
        <v>6</v>
      </c>
      <c r="F415" s="22">
        <f t="shared" si="83"/>
        <v>140.80000000000001</v>
      </c>
      <c r="G415" s="23">
        <f t="shared" si="83"/>
        <v>6</v>
      </c>
      <c r="H415" s="23">
        <f t="shared" si="83"/>
        <v>135</v>
      </c>
      <c r="I415" s="22">
        <f t="shared" si="83"/>
        <v>6</v>
      </c>
      <c r="J415" s="22">
        <f t="shared" si="83"/>
        <v>138.89999999999998</v>
      </c>
    </row>
    <row r="416" spans="1:10" ht="12" hidden="1" customHeight="1" x14ac:dyDescent="0.2">
      <c r="A416" s="84" t="s">
        <v>42</v>
      </c>
      <c r="B416" s="81" t="s">
        <v>6</v>
      </c>
      <c r="C416" s="24" t="s">
        <v>7</v>
      </c>
      <c r="D416" s="10"/>
      <c r="E416" s="25">
        <v>0</v>
      </c>
      <c r="F416" s="20">
        <v>0</v>
      </c>
      <c r="G416" s="21">
        <v>0</v>
      </c>
      <c r="H416" s="21">
        <v>0</v>
      </c>
      <c r="I416" s="22">
        <f>ROUND((E416*8+G416*4)/12,1)</f>
        <v>0</v>
      </c>
      <c r="J416" s="22">
        <f>ROUND((F416*8+H416*4)/12,1)</f>
        <v>0</v>
      </c>
    </row>
    <row r="417" spans="1:10" ht="12" customHeight="1" x14ac:dyDescent="0.2">
      <c r="A417" s="79"/>
      <c r="B417" s="79"/>
      <c r="C417" s="24" t="s">
        <v>8</v>
      </c>
      <c r="D417" s="59" t="s">
        <v>71</v>
      </c>
      <c r="E417" s="25">
        <v>3</v>
      </c>
      <c r="F417" s="20">
        <v>65</v>
      </c>
      <c r="G417" s="21">
        <v>2</v>
      </c>
      <c r="H417" s="21">
        <v>44</v>
      </c>
      <c r="I417" s="22">
        <f t="shared" ref="I417:J439" si="84">ROUND((E417*8+G417*4)/12,1)</f>
        <v>2.7</v>
      </c>
      <c r="J417" s="22">
        <f t="shared" si="84"/>
        <v>58</v>
      </c>
    </row>
    <row r="418" spans="1:10" ht="12" customHeight="1" x14ac:dyDescent="0.2">
      <c r="A418" s="79"/>
      <c r="B418" s="79"/>
      <c r="C418" s="24" t="s">
        <v>9</v>
      </c>
      <c r="D418" s="60" t="s">
        <v>72</v>
      </c>
      <c r="E418" s="25">
        <v>7</v>
      </c>
      <c r="F418" s="20">
        <v>185.2</v>
      </c>
      <c r="G418" s="21">
        <v>7</v>
      </c>
      <c r="H418" s="21">
        <v>181</v>
      </c>
      <c r="I418" s="22">
        <f t="shared" si="84"/>
        <v>7</v>
      </c>
      <c r="J418" s="22">
        <f t="shared" si="84"/>
        <v>183.8</v>
      </c>
    </row>
    <row r="419" spans="1:10" ht="12" hidden="1" customHeight="1" x14ac:dyDescent="0.2">
      <c r="A419" s="79"/>
      <c r="B419" s="79"/>
      <c r="C419" s="24" t="s">
        <v>10</v>
      </c>
      <c r="D419" s="61" t="s">
        <v>73</v>
      </c>
      <c r="E419" s="25">
        <v>0</v>
      </c>
      <c r="F419" s="20">
        <v>0</v>
      </c>
      <c r="G419" s="21">
        <v>0</v>
      </c>
      <c r="H419" s="21">
        <v>0</v>
      </c>
      <c r="I419" s="22">
        <f t="shared" si="84"/>
        <v>0</v>
      </c>
      <c r="J419" s="22">
        <f t="shared" si="84"/>
        <v>0</v>
      </c>
    </row>
    <row r="420" spans="1:10" s="11" customFormat="1" ht="12" hidden="1" customHeight="1" x14ac:dyDescent="0.2">
      <c r="A420" s="79"/>
      <c r="B420" s="80"/>
      <c r="C420" s="24" t="s">
        <v>57</v>
      </c>
      <c r="D420" s="62" t="s">
        <v>74</v>
      </c>
      <c r="E420" s="25">
        <v>0</v>
      </c>
      <c r="F420" s="20">
        <v>0</v>
      </c>
      <c r="G420" s="21">
        <v>0</v>
      </c>
      <c r="H420" s="21">
        <v>0</v>
      </c>
      <c r="I420" s="22">
        <f t="shared" si="84"/>
        <v>0</v>
      </c>
      <c r="J420" s="22">
        <f t="shared" si="84"/>
        <v>0</v>
      </c>
    </row>
    <row r="421" spans="1:10" s="11" customFormat="1" ht="12" hidden="1" customHeight="1" x14ac:dyDescent="0.2">
      <c r="A421" s="79"/>
      <c r="B421" s="81" t="s">
        <v>11</v>
      </c>
      <c r="C421" s="24" t="s">
        <v>8</v>
      </c>
      <c r="D421" s="77" t="s">
        <v>75</v>
      </c>
      <c r="E421" s="25">
        <v>0</v>
      </c>
      <c r="F421" s="20">
        <v>0</v>
      </c>
      <c r="G421" s="21">
        <v>0</v>
      </c>
      <c r="H421" s="21">
        <v>0</v>
      </c>
      <c r="I421" s="22">
        <f t="shared" si="84"/>
        <v>0</v>
      </c>
      <c r="J421" s="22">
        <f t="shared" si="84"/>
        <v>0</v>
      </c>
    </row>
    <row r="422" spans="1:10" ht="14.25" hidden="1" customHeight="1" x14ac:dyDescent="0.2">
      <c r="A422" s="79"/>
      <c r="B422" s="80"/>
      <c r="C422" s="24" t="s">
        <v>9</v>
      </c>
      <c r="D422" s="76" t="s">
        <v>76</v>
      </c>
      <c r="E422" s="25">
        <v>0</v>
      </c>
      <c r="F422" s="20">
        <v>0</v>
      </c>
      <c r="G422" s="21">
        <v>0</v>
      </c>
      <c r="H422" s="21">
        <v>0</v>
      </c>
      <c r="I422" s="22">
        <f t="shared" si="84"/>
        <v>0</v>
      </c>
      <c r="J422" s="22">
        <f t="shared" si="84"/>
        <v>0</v>
      </c>
    </row>
    <row r="423" spans="1:10" ht="12" hidden="1" customHeight="1" x14ac:dyDescent="0.2">
      <c r="A423" s="79"/>
      <c r="B423" s="81" t="s">
        <v>12</v>
      </c>
      <c r="C423" s="24" t="s">
        <v>9</v>
      </c>
      <c r="D423" s="63" t="s">
        <v>87</v>
      </c>
      <c r="E423" s="25">
        <v>0</v>
      </c>
      <c r="F423" s="20">
        <v>0</v>
      </c>
      <c r="G423" s="21">
        <v>0</v>
      </c>
      <c r="H423" s="21">
        <v>0</v>
      </c>
      <c r="I423" s="22">
        <f t="shared" si="84"/>
        <v>0</v>
      </c>
      <c r="J423" s="22">
        <f t="shared" si="84"/>
        <v>0</v>
      </c>
    </row>
    <row r="424" spans="1:10" ht="12" hidden="1" customHeight="1" x14ac:dyDescent="0.2">
      <c r="A424" s="79"/>
      <c r="B424" s="80"/>
      <c r="C424" s="24" t="s">
        <v>10</v>
      </c>
      <c r="D424" s="64" t="s">
        <v>88</v>
      </c>
      <c r="E424" s="25">
        <v>0</v>
      </c>
      <c r="F424" s="20">
        <v>0</v>
      </c>
      <c r="G424" s="21">
        <v>0</v>
      </c>
      <c r="H424" s="21">
        <v>0</v>
      </c>
      <c r="I424" s="22">
        <f t="shared" si="84"/>
        <v>0</v>
      </c>
      <c r="J424" s="22">
        <f t="shared" si="84"/>
        <v>0</v>
      </c>
    </row>
    <row r="425" spans="1:10" ht="12" hidden="1" customHeight="1" x14ac:dyDescent="0.2">
      <c r="A425" s="79"/>
      <c r="B425" s="81" t="s">
        <v>13</v>
      </c>
      <c r="C425" s="24" t="s">
        <v>8</v>
      </c>
      <c r="D425" s="75" t="s">
        <v>86</v>
      </c>
      <c r="E425" s="25">
        <v>0</v>
      </c>
      <c r="F425" s="20">
        <v>0</v>
      </c>
      <c r="G425" s="21">
        <v>0</v>
      </c>
      <c r="H425" s="21">
        <v>0</v>
      </c>
      <c r="I425" s="22">
        <f t="shared" si="84"/>
        <v>0</v>
      </c>
      <c r="J425" s="22">
        <f t="shared" si="84"/>
        <v>0</v>
      </c>
    </row>
    <row r="426" spans="1:10" ht="12" hidden="1" customHeight="1" x14ac:dyDescent="0.2">
      <c r="A426" s="79"/>
      <c r="B426" s="80"/>
      <c r="C426" s="24" t="s">
        <v>9</v>
      </c>
      <c r="D426" s="74" t="s">
        <v>85</v>
      </c>
      <c r="E426" s="25">
        <v>0</v>
      </c>
      <c r="F426" s="20">
        <v>0</v>
      </c>
      <c r="G426" s="21">
        <v>0</v>
      </c>
      <c r="H426" s="21">
        <v>0</v>
      </c>
      <c r="I426" s="22">
        <f t="shared" si="84"/>
        <v>0</v>
      </c>
      <c r="J426" s="22">
        <f t="shared" si="84"/>
        <v>0</v>
      </c>
    </row>
    <row r="427" spans="1:10" ht="12" hidden="1" customHeight="1" x14ac:dyDescent="0.2">
      <c r="A427" s="79"/>
      <c r="B427" s="81" t="s">
        <v>58</v>
      </c>
      <c r="C427" s="24" t="s">
        <v>8</v>
      </c>
      <c r="D427" s="27"/>
      <c r="E427" s="25">
        <v>0</v>
      </c>
      <c r="F427" s="20">
        <v>0</v>
      </c>
      <c r="G427" s="21">
        <v>0</v>
      </c>
      <c r="H427" s="21">
        <v>0</v>
      </c>
      <c r="I427" s="22">
        <f t="shared" si="84"/>
        <v>0</v>
      </c>
      <c r="J427" s="22">
        <f t="shared" si="84"/>
        <v>0</v>
      </c>
    </row>
    <row r="428" spans="1:10" s="11" customFormat="1" ht="12" hidden="1" customHeight="1" x14ac:dyDescent="0.2">
      <c r="A428" s="79"/>
      <c r="B428" s="79"/>
      <c r="C428" s="24" t="s">
        <v>9</v>
      </c>
      <c r="D428" s="74" t="s">
        <v>85</v>
      </c>
      <c r="E428" s="25">
        <v>0</v>
      </c>
      <c r="F428" s="20">
        <v>0</v>
      </c>
      <c r="G428" s="21">
        <v>0</v>
      </c>
      <c r="H428" s="21">
        <v>0</v>
      </c>
      <c r="I428" s="22">
        <f t="shared" si="84"/>
        <v>0</v>
      </c>
      <c r="J428" s="22">
        <f t="shared" si="84"/>
        <v>0</v>
      </c>
    </row>
    <row r="429" spans="1:10" hidden="1" x14ac:dyDescent="0.2">
      <c r="A429" s="79"/>
      <c r="B429" s="80"/>
      <c r="C429" s="24" t="s">
        <v>10</v>
      </c>
      <c r="D429" s="73" t="s">
        <v>89</v>
      </c>
      <c r="E429" s="25">
        <v>0</v>
      </c>
      <c r="F429" s="20">
        <v>0</v>
      </c>
      <c r="G429" s="21">
        <v>0</v>
      </c>
      <c r="H429" s="21">
        <v>0</v>
      </c>
      <c r="I429" s="22">
        <f t="shared" si="84"/>
        <v>0</v>
      </c>
      <c r="J429" s="22">
        <f t="shared" si="84"/>
        <v>0</v>
      </c>
    </row>
    <row r="430" spans="1:10" ht="12" customHeight="1" x14ac:dyDescent="0.2">
      <c r="A430" s="79"/>
      <c r="B430" s="81" t="s">
        <v>14</v>
      </c>
      <c r="C430" s="24" t="s">
        <v>15</v>
      </c>
      <c r="D430" s="72" t="s">
        <v>84</v>
      </c>
      <c r="E430" s="25">
        <v>2</v>
      </c>
      <c r="F430" s="20">
        <v>30</v>
      </c>
      <c r="G430" s="21">
        <v>3</v>
      </c>
      <c r="H430" s="21">
        <v>35</v>
      </c>
      <c r="I430" s="22">
        <f t="shared" si="84"/>
        <v>2.2999999999999998</v>
      </c>
      <c r="J430" s="22">
        <f t="shared" si="84"/>
        <v>31.7</v>
      </c>
    </row>
    <row r="431" spans="1:10" ht="12" hidden="1" customHeight="1" x14ac:dyDescent="0.2">
      <c r="A431" s="79"/>
      <c r="B431" s="80"/>
      <c r="C431" s="24" t="s">
        <v>16</v>
      </c>
      <c r="D431" s="72" t="s">
        <v>84</v>
      </c>
      <c r="E431" s="25">
        <v>0</v>
      </c>
      <c r="F431" s="20">
        <v>0</v>
      </c>
      <c r="G431" s="21">
        <v>0</v>
      </c>
      <c r="H431" s="21">
        <v>0</v>
      </c>
      <c r="I431" s="22">
        <f t="shared" si="84"/>
        <v>0</v>
      </c>
      <c r="J431" s="22">
        <f t="shared" si="84"/>
        <v>0</v>
      </c>
    </row>
    <row r="432" spans="1:10" hidden="1" x14ac:dyDescent="0.2">
      <c r="A432" s="79"/>
      <c r="B432" s="81" t="s">
        <v>17</v>
      </c>
      <c r="C432" s="24" t="s">
        <v>15</v>
      </c>
      <c r="D432" s="71" t="s">
        <v>83</v>
      </c>
      <c r="E432" s="25">
        <v>0</v>
      </c>
      <c r="F432" s="20">
        <v>0</v>
      </c>
      <c r="G432" s="21">
        <v>0</v>
      </c>
      <c r="H432" s="21">
        <v>0</v>
      </c>
      <c r="I432" s="22">
        <f t="shared" si="84"/>
        <v>0</v>
      </c>
      <c r="J432" s="22">
        <f t="shared" si="84"/>
        <v>0</v>
      </c>
    </row>
    <row r="433" spans="1:10" ht="12" hidden="1" customHeight="1" x14ac:dyDescent="0.2">
      <c r="A433" s="79"/>
      <c r="B433" s="80"/>
      <c r="C433" s="24" t="s">
        <v>16</v>
      </c>
      <c r="D433" s="71" t="s">
        <v>83</v>
      </c>
      <c r="E433" s="25">
        <v>0</v>
      </c>
      <c r="F433" s="20">
        <v>0</v>
      </c>
      <c r="G433" s="21">
        <v>0</v>
      </c>
      <c r="H433" s="21">
        <v>0</v>
      </c>
      <c r="I433" s="22">
        <f t="shared" si="84"/>
        <v>0</v>
      </c>
      <c r="J433" s="22">
        <f t="shared" si="84"/>
        <v>0</v>
      </c>
    </row>
    <row r="434" spans="1:10" ht="12" hidden="1" customHeight="1" x14ac:dyDescent="0.2">
      <c r="A434" s="79"/>
      <c r="B434" s="81" t="s">
        <v>18</v>
      </c>
      <c r="C434" s="24" t="s">
        <v>19</v>
      </c>
      <c r="D434" s="27"/>
      <c r="E434" s="25">
        <v>0</v>
      </c>
      <c r="F434" s="20">
        <v>0</v>
      </c>
      <c r="G434" s="21">
        <v>0</v>
      </c>
      <c r="H434" s="21">
        <v>0</v>
      </c>
      <c r="I434" s="22">
        <f t="shared" si="84"/>
        <v>0</v>
      </c>
      <c r="J434" s="22">
        <f t="shared" si="84"/>
        <v>0</v>
      </c>
    </row>
    <row r="435" spans="1:10" ht="12" hidden="1" customHeight="1" x14ac:dyDescent="0.2">
      <c r="A435" s="79"/>
      <c r="B435" s="80"/>
      <c r="C435" s="24" t="s">
        <v>20</v>
      </c>
      <c r="D435" s="70" t="s">
        <v>81</v>
      </c>
      <c r="E435" s="25">
        <v>0</v>
      </c>
      <c r="F435" s="20">
        <v>0</v>
      </c>
      <c r="G435" s="21">
        <v>0</v>
      </c>
      <c r="H435" s="21">
        <v>0</v>
      </c>
      <c r="I435" s="22">
        <f t="shared" si="84"/>
        <v>0</v>
      </c>
      <c r="J435" s="22">
        <f t="shared" si="84"/>
        <v>0</v>
      </c>
    </row>
    <row r="436" spans="1:10" ht="12" hidden="1" customHeight="1" x14ac:dyDescent="0.2">
      <c r="A436" s="79"/>
      <c r="B436" s="81" t="s">
        <v>21</v>
      </c>
      <c r="C436" s="24" t="s">
        <v>19</v>
      </c>
      <c r="D436" s="27"/>
      <c r="E436" s="25">
        <v>0</v>
      </c>
      <c r="F436" s="20">
        <v>0</v>
      </c>
      <c r="G436" s="21">
        <v>0</v>
      </c>
      <c r="H436" s="21">
        <v>0</v>
      </c>
      <c r="I436" s="22">
        <f t="shared" si="84"/>
        <v>0</v>
      </c>
      <c r="J436" s="22">
        <f t="shared" si="84"/>
        <v>0</v>
      </c>
    </row>
    <row r="437" spans="1:10" ht="12" hidden="1" customHeight="1" x14ac:dyDescent="0.2">
      <c r="A437" s="79"/>
      <c r="B437" s="80"/>
      <c r="C437" s="24" t="s">
        <v>20</v>
      </c>
      <c r="D437" s="69" t="s">
        <v>82</v>
      </c>
      <c r="E437" s="25">
        <v>0</v>
      </c>
      <c r="F437" s="20">
        <v>0</v>
      </c>
      <c r="G437" s="21">
        <v>0</v>
      </c>
      <c r="H437" s="21">
        <v>0</v>
      </c>
      <c r="I437" s="22">
        <f t="shared" si="84"/>
        <v>0</v>
      </c>
      <c r="J437" s="22">
        <f t="shared" si="84"/>
        <v>0</v>
      </c>
    </row>
    <row r="438" spans="1:10" ht="12" hidden="1" customHeight="1" x14ac:dyDescent="0.2">
      <c r="A438" s="79"/>
      <c r="B438" s="18" t="s">
        <v>22</v>
      </c>
      <c r="C438" s="24" t="s">
        <v>23</v>
      </c>
      <c r="D438" s="27"/>
      <c r="E438" s="25">
        <v>0</v>
      </c>
      <c r="F438" s="20">
        <v>3</v>
      </c>
      <c r="G438" s="21">
        <v>0</v>
      </c>
      <c r="H438" s="21">
        <v>2</v>
      </c>
      <c r="I438" s="22">
        <f t="shared" si="84"/>
        <v>0</v>
      </c>
      <c r="J438" s="22">
        <f t="shared" si="84"/>
        <v>2.7</v>
      </c>
    </row>
    <row r="439" spans="1:10" ht="12" hidden="1" customHeight="1" x14ac:dyDescent="0.2">
      <c r="A439" s="79"/>
      <c r="B439" s="19" t="s">
        <v>24</v>
      </c>
      <c r="C439" s="24" t="s">
        <v>23</v>
      </c>
      <c r="D439" s="27"/>
      <c r="E439" s="25">
        <v>0</v>
      </c>
      <c r="F439" s="20">
        <v>0</v>
      </c>
      <c r="G439" s="21">
        <v>0</v>
      </c>
      <c r="H439" s="21">
        <v>0</v>
      </c>
      <c r="I439" s="22">
        <f t="shared" si="84"/>
        <v>0</v>
      </c>
      <c r="J439" s="22">
        <f t="shared" si="84"/>
        <v>0</v>
      </c>
    </row>
    <row r="440" spans="1:10" ht="12" customHeight="1" x14ac:dyDescent="0.2">
      <c r="A440" s="79"/>
      <c r="B440" s="81" t="s">
        <v>25</v>
      </c>
      <c r="C440" s="24" t="s">
        <v>26</v>
      </c>
      <c r="D440" s="68" t="s">
        <v>77</v>
      </c>
      <c r="E440" s="25">
        <f t="shared" ref="E440:J440" si="85">SUM(E416:E418)+SUM(E421:E423)+SUM(E430:E431)+E420-E438-E439</f>
        <v>12</v>
      </c>
      <c r="F440" s="20">
        <f t="shared" si="85"/>
        <v>277.2</v>
      </c>
      <c r="G440" s="21">
        <f t="shared" si="85"/>
        <v>12</v>
      </c>
      <c r="H440" s="21">
        <f t="shared" si="85"/>
        <v>258</v>
      </c>
      <c r="I440" s="22">
        <f t="shared" si="85"/>
        <v>12</v>
      </c>
      <c r="J440" s="22">
        <f t="shared" si="85"/>
        <v>270.8</v>
      </c>
    </row>
    <row r="441" spans="1:10" s="8" customFormat="1" ht="11.25" hidden="1" customHeight="1" x14ac:dyDescent="0.2">
      <c r="A441" s="79"/>
      <c r="B441" s="79"/>
      <c r="C441" s="24" t="s">
        <v>27</v>
      </c>
      <c r="D441" s="67" t="s">
        <v>78</v>
      </c>
      <c r="E441" s="25">
        <f t="shared" ref="E441:J441" si="86">E419+E424</f>
        <v>0</v>
      </c>
      <c r="F441" s="20">
        <f t="shared" si="86"/>
        <v>0</v>
      </c>
      <c r="G441" s="21">
        <f t="shared" si="86"/>
        <v>0</v>
      </c>
      <c r="H441" s="21">
        <f t="shared" si="86"/>
        <v>0</v>
      </c>
      <c r="I441" s="22">
        <f t="shared" si="86"/>
        <v>0</v>
      </c>
      <c r="J441" s="22">
        <f t="shared" si="86"/>
        <v>0</v>
      </c>
    </row>
    <row r="442" spans="1:10" ht="12" hidden="1" customHeight="1" x14ac:dyDescent="0.2">
      <c r="A442" s="79"/>
      <c r="B442" s="79"/>
      <c r="C442" s="24" t="s">
        <v>28</v>
      </c>
      <c r="D442" s="66" t="s">
        <v>79</v>
      </c>
      <c r="E442" s="25">
        <f t="shared" ref="E442:J442" si="87">SUM(E425:E429)+E432+E433+E439</f>
        <v>0</v>
      </c>
      <c r="F442" s="20">
        <f t="shared" si="87"/>
        <v>0</v>
      </c>
      <c r="G442" s="21">
        <f t="shared" si="87"/>
        <v>0</v>
      </c>
      <c r="H442" s="21">
        <f t="shared" si="87"/>
        <v>0</v>
      </c>
      <c r="I442" s="22">
        <f t="shared" si="87"/>
        <v>0</v>
      </c>
      <c r="J442" s="22">
        <f t="shared" si="87"/>
        <v>0</v>
      </c>
    </row>
    <row r="443" spans="1:10" x14ac:dyDescent="0.2">
      <c r="A443" s="79"/>
      <c r="B443" s="79"/>
      <c r="C443" s="24" t="s">
        <v>22</v>
      </c>
      <c r="D443" s="65" t="s">
        <v>80</v>
      </c>
      <c r="E443" s="25">
        <f t="shared" ref="E443:J443" si="88">E438</f>
        <v>0</v>
      </c>
      <c r="F443" s="20">
        <f t="shared" si="88"/>
        <v>3</v>
      </c>
      <c r="G443" s="21">
        <f t="shared" si="88"/>
        <v>0</v>
      </c>
      <c r="H443" s="21">
        <f t="shared" si="88"/>
        <v>2</v>
      </c>
      <c r="I443" s="22">
        <f t="shared" si="88"/>
        <v>0</v>
      </c>
      <c r="J443" s="22">
        <f t="shared" si="88"/>
        <v>2.7</v>
      </c>
    </row>
    <row r="444" spans="1:10" ht="12.75" x14ac:dyDescent="0.2">
      <c r="A444" s="80"/>
      <c r="B444" s="82"/>
      <c r="C444" s="83"/>
      <c r="D444" s="10"/>
      <c r="E444" s="26">
        <f t="shared" ref="E444:J444" si="89">SUM(E416:E437)</f>
        <v>12</v>
      </c>
      <c r="F444" s="22">
        <f t="shared" si="89"/>
        <v>280.2</v>
      </c>
      <c r="G444" s="23">
        <f t="shared" si="89"/>
        <v>12</v>
      </c>
      <c r="H444" s="23">
        <f t="shared" si="89"/>
        <v>260</v>
      </c>
      <c r="I444" s="22">
        <f t="shared" si="89"/>
        <v>12</v>
      </c>
      <c r="J444" s="22">
        <f t="shared" si="89"/>
        <v>273.5</v>
      </c>
    </row>
    <row r="445" spans="1:10" ht="12" hidden="1" customHeight="1" x14ac:dyDescent="0.2">
      <c r="A445" s="84" t="s">
        <v>43</v>
      </c>
      <c r="B445" s="81" t="s">
        <v>6</v>
      </c>
      <c r="C445" s="24" t="s">
        <v>7</v>
      </c>
      <c r="D445" s="10"/>
      <c r="E445" s="25">
        <v>0</v>
      </c>
      <c r="F445" s="20">
        <v>0</v>
      </c>
      <c r="G445" s="21">
        <v>0</v>
      </c>
      <c r="H445" s="21">
        <v>0</v>
      </c>
      <c r="I445" s="22">
        <f>ROUND((E445*8+G445*4)/12,1)</f>
        <v>0</v>
      </c>
      <c r="J445" s="22">
        <f>ROUND((F445*8+H445*4)/12,1)</f>
        <v>0</v>
      </c>
    </row>
    <row r="446" spans="1:10" ht="12" hidden="1" customHeight="1" x14ac:dyDescent="0.2">
      <c r="A446" s="79"/>
      <c r="B446" s="79"/>
      <c r="C446" s="24" t="s">
        <v>8</v>
      </c>
      <c r="D446" s="59" t="s">
        <v>71</v>
      </c>
      <c r="E446" s="25">
        <v>0</v>
      </c>
      <c r="F446" s="20">
        <v>0</v>
      </c>
      <c r="G446" s="21">
        <v>0</v>
      </c>
      <c r="H446" s="21">
        <v>0</v>
      </c>
      <c r="I446" s="22">
        <f t="shared" ref="I446:J468" si="90">ROUND((E446*8+G446*4)/12,1)</f>
        <v>0</v>
      </c>
      <c r="J446" s="22">
        <f t="shared" si="90"/>
        <v>0</v>
      </c>
    </row>
    <row r="447" spans="1:10" s="11" customFormat="1" ht="12" hidden="1" customHeight="1" x14ac:dyDescent="0.2">
      <c r="A447" s="79"/>
      <c r="B447" s="79"/>
      <c r="C447" s="24" t="s">
        <v>9</v>
      </c>
      <c r="D447" s="60" t="s">
        <v>72</v>
      </c>
      <c r="E447" s="25">
        <v>0</v>
      </c>
      <c r="F447" s="20">
        <v>0</v>
      </c>
      <c r="G447" s="21">
        <v>0</v>
      </c>
      <c r="H447" s="21">
        <v>0</v>
      </c>
      <c r="I447" s="22">
        <f t="shared" si="90"/>
        <v>0</v>
      </c>
      <c r="J447" s="22">
        <f t="shared" si="90"/>
        <v>0</v>
      </c>
    </row>
    <row r="448" spans="1:10" s="11" customFormat="1" ht="12" hidden="1" customHeight="1" x14ac:dyDescent="0.2">
      <c r="A448" s="79"/>
      <c r="B448" s="79"/>
      <c r="C448" s="24" t="s">
        <v>10</v>
      </c>
      <c r="D448" s="61" t="s">
        <v>73</v>
      </c>
      <c r="E448" s="25">
        <v>0</v>
      </c>
      <c r="F448" s="20">
        <v>0</v>
      </c>
      <c r="G448" s="21">
        <v>0</v>
      </c>
      <c r="H448" s="21">
        <v>0</v>
      </c>
      <c r="I448" s="22">
        <f t="shared" si="90"/>
        <v>0</v>
      </c>
      <c r="J448" s="22">
        <f t="shared" si="90"/>
        <v>0</v>
      </c>
    </row>
    <row r="449" spans="1:10" ht="14.25" hidden="1" customHeight="1" x14ac:dyDescent="0.2">
      <c r="A449" s="79"/>
      <c r="B449" s="80"/>
      <c r="C449" s="24" t="s">
        <v>57</v>
      </c>
      <c r="D449" s="62" t="s">
        <v>74</v>
      </c>
      <c r="E449" s="25">
        <v>0</v>
      </c>
      <c r="F449" s="20">
        <v>0</v>
      </c>
      <c r="G449" s="21">
        <v>0</v>
      </c>
      <c r="H449" s="21">
        <v>0</v>
      </c>
      <c r="I449" s="22">
        <f t="shared" si="90"/>
        <v>0</v>
      </c>
      <c r="J449" s="22">
        <f t="shared" si="90"/>
        <v>0</v>
      </c>
    </row>
    <row r="450" spans="1:10" ht="12" hidden="1" customHeight="1" x14ac:dyDescent="0.2">
      <c r="A450" s="79"/>
      <c r="B450" s="81" t="s">
        <v>11</v>
      </c>
      <c r="C450" s="24" t="s">
        <v>8</v>
      </c>
      <c r="D450" s="77" t="s">
        <v>75</v>
      </c>
      <c r="E450" s="25">
        <v>0</v>
      </c>
      <c r="F450" s="20">
        <v>0</v>
      </c>
      <c r="G450" s="21">
        <v>0</v>
      </c>
      <c r="H450" s="21">
        <v>0</v>
      </c>
      <c r="I450" s="22">
        <f t="shared" si="90"/>
        <v>0</v>
      </c>
      <c r="J450" s="22">
        <f t="shared" si="90"/>
        <v>0</v>
      </c>
    </row>
    <row r="451" spans="1:10" hidden="1" x14ac:dyDescent="0.2">
      <c r="A451" s="79"/>
      <c r="B451" s="80"/>
      <c r="C451" s="24" t="s">
        <v>9</v>
      </c>
      <c r="D451" s="76" t="s">
        <v>76</v>
      </c>
      <c r="E451" s="25">
        <v>0</v>
      </c>
      <c r="F451" s="20">
        <v>0</v>
      </c>
      <c r="G451" s="21">
        <v>0</v>
      </c>
      <c r="H451" s="21">
        <v>0</v>
      </c>
      <c r="I451" s="22">
        <f t="shared" si="90"/>
        <v>0</v>
      </c>
      <c r="J451" s="22">
        <f t="shared" si="90"/>
        <v>0</v>
      </c>
    </row>
    <row r="452" spans="1:10" ht="12" hidden="1" customHeight="1" x14ac:dyDescent="0.2">
      <c r="A452" s="79"/>
      <c r="B452" s="81" t="s">
        <v>12</v>
      </c>
      <c r="C452" s="24" t="s">
        <v>9</v>
      </c>
      <c r="D452" s="63" t="s">
        <v>87</v>
      </c>
      <c r="E452" s="25">
        <v>0</v>
      </c>
      <c r="F452" s="20">
        <v>0</v>
      </c>
      <c r="G452" s="21">
        <v>0</v>
      </c>
      <c r="H452" s="21">
        <v>0</v>
      </c>
      <c r="I452" s="22">
        <f t="shared" si="90"/>
        <v>0</v>
      </c>
      <c r="J452" s="22">
        <f t="shared" si="90"/>
        <v>0</v>
      </c>
    </row>
    <row r="453" spans="1:10" ht="12" hidden="1" customHeight="1" x14ac:dyDescent="0.2">
      <c r="A453" s="79"/>
      <c r="B453" s="80"/>
      <c r="C453" s="24" t="s">
        <v>10</v>
      </c>
      <c r="D453" s="64" t="s">
        <v>88</v>
      </c>
      <c r="E453" s="25">
        <v>0</v>
      </c>
      <c r="F453" s="20">
        <v>0</v>
      </c>
      <c r="G453" s="21">
        <v>0</v>
      </c>
      <c r="H453" s="21">
        <v>0</v>
      </c>
      <c r="I453" s="22">
        <f t="shared" si="90"/>
        <v>0</v>
      </c>
      <c r="J453" s="22">
        <f t="shared" si="90"/>
        <v>0</v>
      </c>
    </row>
    <row r="454" spans="1:10" ht="12" hidden="1" customHeight="1" x14ac:dyDescent="0.2">
      <c r="A454" s="79"/>
      <c r="B454" s="81" t="s">
        <v>13</v>
      </c>
      <c r="C454" s="24" t="s">
        <v>8</v>
      </c>
      <c r="D454" s="75" t="s">
        <v>86</v>
      </c>
      <c r="E454" s="25">
        <v>0</v>
      </c>
      <c r="F454" s="20">
        <v>0</v>
      </c>
      <c r="G454" s="21">
        <v>0</v>
      </c>
      <c r="H454" s="21">
        <v>0</v>
      </c>
      <c r="I454" s="22">
        <f t="shared" si="90"/>
        <v>0</v>
      </c>
      <c r="J454" s="22">
        <f t="shared" si="90"/>
        <v>0</v>
      </c>
    </row>
    <row r="455" spans="1:10" s="11" customFormat="1" ht="12" hidden="1" customHeight="1" x14ac:dyDescent="0.2">
      <c r="A455" s="79"/>
      <c r="B455" s="80"/>
      <c r="C455" s="24" t="s">
        <v>9</v>
      </c>
      <c r="D455" s="74" t="s">
        <v>85</v>
      </c>
      <c r="E455" s="25">
        <v>0</v>
      </c>
      <c r="F455" s="20">
        <v>0</v>
      </c>
      <c r="G455" s="21">
        <v>0</v>
      </c>
      <c r="H455" s="21">
        <v>0</v>
      </c>
      <c r="I455" s="22">
        <f t="shared" si="90"/>
        <v>0</v>
      </c>
      <c r="J455" s="22">
        <f t="shared" si="90"/>
        <v>0</v>
      </c>
    </row>
    <row r="456" spans="1:10" ht="12" hidden="1" customHeight="1" x14ac:dyDescent="0.2">
      <c r="A456" s="79"/>
      <c r="B456" s="81" t="s">
        <v>58</v>
      </c>
      <c r="C456" s="24" t="s">
        <v>8</v>
      </c>
      <c r="D456" s="27"/>
      <c r="E456" s="25">
        <v>0</v>
      </c>
      <c r="F456" s="20">
        <v>0</v>
      </c>
      <c r="G456" s="21">
        <v>0</v>
      </c>
      <c r="H456" s="21">
        <v>0</v>
      </c>
      <c r="I456" s="22">
        <f t="shared" si="90"/>
        <v>0</v>
      </c>
      <c r="J456" s="22">
        <f t="shared" si="90"/>
        <v>0</v>
      </c>
    </row>
    <row r="457" spans="1:10" ht="12" hidden="1" customHeight="1" x14ac:dyDescent="0.2">
      <c r="A457" s="79"/>
      <c r="B457" s="79"/>
      <c r="C457" s="24" t="s">
        <v>9</v>
      </c>
      <c r="D457" s="74" t="s">
        <v>85</v>
      </c>
      <c r="E457" s="25">
        <v>0</v>
      </c>
      <c r="F457" s="20">
        <v>0</v>
      </c>
      <c r="G457" s="21">
        <v>0</v>
      </c>
      <c r="H457" s="21">
        <v>0</v>
      </c>
      <c r="I457" s="22">
        <f t="shared" si="90"/>
        <v>0</v>
      </c>
      <c r="J457" s="22">
        <f t="shared" si="90"/>
        <v>0</v>
      </c>
    </row>
    <row r="458" spans="1:10" ht="12" hidden="1" customHeight="1" x14ac:dyDescent="0.2">
      <c r="A458" s="79"/>
      <c r="B458" s="80"/>
      <c r="C458" s="24" t="s">
        <v>10</v>
      </c>
      <c r="D458" s="73" t="s">
        <v>89</v>
      </c>
      <c r="E458" s="25">
        <v>0</v>
      </c>
      <c r="F458" s="20">
        <v>0</v>
      </c>
      <c r="G458" s="21">
        <v>0</v>
      </c>
      <c r="H458" s="21">
        <v>0</v>
      </c>
      <c r="I458" s="22">
        <f t="shared" si="90"/>
        <v>0</v>
      </c>
      <c r="J458" s="22">
        <f t="shared" si="90"/>
        <v>0</v>
      </c>
    </row>
    <row r="459" spans="1:10" ht="12" customHeight="1" x14ac:dyDescent="0.2">
      <c r="A459" s="79"/>
      <c r="B459" s="81" t="s">
        <v>14</v>
      </c>
      <c r="C459" s="24" t="s">
        <v>15</v>
      </c>
      <c r="D459" s="72" t="s">
        <v>84</v>
      </c>
      <c r="E459" s="25">
        <v>6</v>
      </c>
      <c r="F459" s="20">
        <v>83</v>
      </c>
      <c r="G459" s="21">
        <v>0</v>
      </c>
      <c r="H459" s="21">
        <v>0</v>
      </c>
      <c r="I459" s="22">
        <f t="shared" si="90"/>
        <v>4</v>
      </c>
      <c r="J459" s="22">
        <f t="shared" si="90"/>
        <v>55.3</v>
      </c>
    </row>
    <row r="460" spans="1:10" ht="12" hidden="1" customHeight="1" x14ac:dyDescent="0.2">
      <c r="A460" s="79"/>
      <c r="B460" s="80"/>
      <c r="C460" s="24" t="s">
        <v>16</v>
      </c>
      <c r="D460" s="72" t="s">
        <v>84</v>
      </c>
      <c r="E460" s="25">
        <v>0</v>
      </c>
      <c r="F460" s="20">
        <v>0</v>
      </c>
      <c r="G460" s="21">
        <v>0</v>
      </c>
      <c r="H460" s="21">
        <v>0</v>
      </c>
      <c r="I460" s="22">
        <f t="shared" si="90"/>
        <v>0</v>
      </c>
      <c r="J460" s="22">
        <f t="shared" si="90"/>
        <v>0</v>
      </c>
    </row>
    <row r="461" spans="1:10" ht="12" customHeight="1" x14ac:dyDescent="0.2">
      <c r="A461" s="79"/>
      <c r="B461" s="81" t="s">
        <v>17</v>
      </c>
      <c r="C461" s="24" t="s">
        <v>15</v>
      </c>
      <c r="D461" s="71" t="s">
        <v>83</v>
      </c>
      <c r="E461" s="25">
        <v>0</v>
      </c>
      <c r="F461" s="20">
        <v>7</v>
      </c>
      <c r="G461" s="21">
        <v>0</v>
      </c>
      <c r="H461" s="21">
        <v>0</v>
      </c>
      <c r="I461" s="22">
        <f t="shared" si="90"/>
        <v>0</v>
      </c>
      <c r="J461" s="22">
        <f t="shared" si="90"/>
        <v>4.7</v>
      </c>
    </row>
    <row r="462" spans="1:10" ht="12" hidden="1" customHeight="1" x14ac:dyDescent="0.2">
      <c r="A462" s="79"/>
      <c r="B462" s="80"/>
      <c r="C462" s="24" t="s">
        <v>16</v>
      </c>
      <c r="D462" s="71" t="s">
        <v>83</v>
      </c>
      <c r="E462" s="25">
        <v>0</v>
      </c>
      <c r="F462" s="20">
        <v>0</v>
      </c>
      <c r="G462" s="21">
        <v>0</v>
      </c>
      <c r="H462" s="21">
        <v>0</v>
      </c>
      <c r="I462" s="22">
        <f t="shared" si="90"/>
        <v>0</v>
      </c>
      <c r="J462" s="22">
        <f t="shared" si="90"/>
        <v>0</v>
      </c>
    </row>
    <row r="463" spans="1:10" ht="12" hidden="1" customHeight="1" x14ac:dyDescent="0.2">
      <c r="A463" s="79"/>
      <c r="B463" s="81" t="s">
        <v>18</v>
      </c>
      <c r="C463" s="24" t="s">
        <v>19</v>
      </c>
      <c r="D463" s="27"/>
      <c r="E463" s="25">
        <v>0</v>
      </c>
      <c r="F463" s="20">
        <v>0</v>
      </c>
      <c r="G463" s="21">
        <v>0</v>
      </c>
      <c r="H463" s="21">
        <v>0</v>
      </c>
      <c r="I463" s="22">
        <f t="shared" si="90"/>
        <v>0</v>
      </c>
      <c r="J463" s="22">
        <f t="shared" si="90"/>
        <v>0</v>
      </c>
    </row>
    <row r="464" spans="1:10" ht="12" customHeight="1" x14ac:dyDescent="0.2">
      <c r="A464" s="79"/>
      <c r="B464" s="80"/>
      <c r="C464" s="24" t="s">
        <v>20</v>
      </c>
      <c r="D464" s="70" t="s">
        <v>81</v>
      </c>
      <c r="E464" s="25">
        <v>0</v>
      </c>
      <c r="F464" s="20">
        <v>1</v>
      </c>
      <c r="G464" s="21">
        <v>0</v>
      </c>
      <c r="H464" s="21">
        <v>0</v>
      </c>
      <c r="I464" s="22">
        <f t="shared" si="90"/>
        <v>0</v>
      </c>
      <c r="J464" s="22">
        <f t="shared" si="90"/>
        <v>0.7</v>
      </c>
    </row>
    <row r="465" spans="1:11" ht="12" hidden="1" customHeight="1" x14ac:dyDescent="0.2">
      <c r="A465" s="79"/>
      <c r="B465" s="81" t="s">
        <v>21</v>
      </c>
      <c r="C465" s="24" t="s">
        <v>19</v>
      </c>
      <c r="D465" s="27"/>
      <c r="E465" s="25">
        <v>0</v>
      </c>
      <c r="F465" s="20">
        <v>0</v>
      </c>
      <c r="G465" s="21">
        <v>0</v>
      </c>
      <c r="H465" s="21">
        <v>0</v>
      </c>
      <c r="I465" s="22">
        <f t="shared" si="90"/>
        <v>0</v>
      </c>
      <c r="J465" s="22">
        <f t="shared" si="90"/>
        <v>0</v>
      </c>
    </row>
    <row r="466" spans="1:11" ht="12" hidden="1" customHeight="1" x14ac:dyDescent="0.2">
      <c r="A466" s="79"/>
      <c r="B466" s="80"/>
      <c r="C466" s="24" t="s">
        <v>20</v>
      </c>
      <c r="D466" s="69" t="s">
        <v>82</v>
      </c>
      <c r="E466" s="25">
        <v>0</v>
      </c>
      <c r="F466" s="20">
        <v>0</v>
      </c>
      <c r="G466" s="21">
        <v>0</v>
      </c>
      <c r="H466" s="21">
        <v>0</v>
      </c>
      <c r="I466" s="22">
        <f t="shared" si="90"/>
        <v>0</v>
      </c>
      <c r="J466" s="22">
        <f t="shared" si="90"/>
        <v>0</v>
      </c>
    </row>
    <row r="467" spans="1:11" ht="12" hidden="1" customHeight="1" x14ac:dyDescent="0.2">
      <c r="A467" s="79"/>
      <c r="B467" s="18" t="s">
        <v>22</v>
      </c>
      <c r="C467" s="24" t="s">
        <v>23</v>
      </c>
      <c r="D467" s="27"/>
      <c r="E467" s="25">
        <v>0</v>
      </c>
      <c r="F467" s="20">
        <v>1</v>
      </c>
      <c r="G467" s="21">
        <v>0</v>
      </c>
      <c r="H467" s="21">
        <v>0</v>
      </c>
      <c r="I467" s="22">
        <f t="shared" si="90"/>
        <v>0</v>
      </c>
      <c r="J467" s="22">
        <f t="shared" si="90"/>
        <v>0.7</v>
      </c>
    </row>
    <row r="468" spans="1:11" s="8" customFormat="1" ht="11.25" hidden="1" customHeight="1" x14ac:dyDescent="0.2">
      <c r="A468" s="79"/>
      <c r="B468" s="19" t="s">
        <v>24</v>
      </c>
      <c r="C468" s="24" t="s">
        <v>23</v>
      </c>
      <c r="D468" s="27"/>
      <c r="E468" s="25">
        <v>0</v>
      </c>
      <c r="F468" s="20">
        <v>0</v>
      </c>
      <c r="G468" s="21">
        <v>0</v>
      </c>
      <c r="H468" s="21">
        <v>0</v>
      </c>
      <c r="I468" s="22">
        <f t="shared" si="90"/>
        <v>0</v>
      </c>
      <c r="J468" s="22">
        <f t="shared" si="90"/>
        <v>0</v>
      </c>
    </row>
    <row r="469" spans="1:11" ht="12" customHeight="1" x14ac:dyDescent="0.2">
      <c r="A469" s="79"/>
      <c r="B469" s="81" t="s">
        <v>25</v>
      </c>
      <c r="C469" s="24" t="s">
        <v>26</v>
      </c>
      <c r="D469" s="68" t="s">
        <v>77</v>
      </c>
      <c r="E469" s="25">
        <f t="shared" ref="E469:J469" si="91">SUM(E445:E447)+SUM(E450:E452)+SUM(E459:E460)+E449-E467-E468</f>
        <v>6</v>
      </c>
      <c r="F469" s="20">
        <f t="shared" si="91"/>
        <v>82</v>
      </c>
      <c r="G469" s="21">
        <f t="shared" si="91"/>
        <v>0</v>
      </c>
      <c r="H469" s="21">
        <f t="shared" si="91"/>
        <v>0</v>
      </c>
      <c r="I469" s="22">
        <f t="shared" si="91"/>
        <v>4</v>
      </c>
      <c r="J469" s="22">
        <f t="shared" si="91"/>
        <v>54.599999999999994</v>
      </c>
    </row>
    <row r="470" spans="1:11" hidden="1" x14ac:dyDescent="0.2">
      <c r="A470" s="79"/>
      <c r="B470" s="79"/>
      <c r="C470" s="24" t="s">
        <v>27</v>
      </c>
      <c r="D470" s="67" t="s">
        <v>78</v>
      </c>
      <c r="E470" s="25">
        <f t="shared" ref="E470:J470" si="92">E448+E453</f>
        <v>0</v>
      </c>
      <c r="F470" s="20">
        <f t="shared" si="92"/>
        <v>0</v>
      </c>
      <c r="G470" s="21">
        <f t="shared" si="92"/>
        <v>0</v>
      </c>
      <c r="H470" s="21">
        <f t="shared" si="92"/>
        <v>0</v>
      </c>
      <c r="I470" s="22">
        <f t="shared" si="92"/>
        <v>0</v>
      </c>
      <c r="J470" s="22">
        <f t="shared" si="92"/>
        <v>0</v>
      </c>
    </row>
    <row r="471" spans="1:11" x14ac:dyDescent="0.2">
      <c r="A471" s="79"/>
      <c r="B471" s="79"/>
      <c r="C471" s="24" t="s">
        <v>28</v>
      </c>
      <c r="D471" s="66" t="s">
        <v>79</v>
      </c>
      <c r="E471" s="25">
        <f t="shared" ref="E471:J471" si="93">SUM(E454:E458)+E461+E462+E468</f>
        <v>0</v>
      </c>
      <c r="F471" s="20">
        <f t="shared" si="93"/>
        <v>7</v>
      </c>
      <c r="G471" s="21">
        <f t="shared" si="93"/>
        <v>0</v>
      </c>
      <c r="H471" s="21">
        <f t="shared" si="93"/>
        <v>0</v>
      </c>
      <c r="I471" s="22">
        <f t="shared" si="93"/>
        <v>0</v>
      </c>
      <c r="J471" s="22">
        <f t="shared" si="93"/>
        <v>4.7</v>
      </c>
    </row>
    <row r="472" spans="1:11" x14ac:dyDescent="0.2">
      <c r="A472" s="79"/>
      <c r="B472" s="79"/>
      <c r="C472" s="24" t="s">
        <v>22</v>
      </c>
      <c r="D472" s="65" t="s">
        <v>80</v>
      </c>
      <c r="E472" s="25">
        <f t="shared" ref="E472:J472" si="94">E467</f>
        <v>0</v>
      </c>
      <c r="F472" s="20">
        <f t="shared" si="94"/>
        <v>1</v>
      </c>
      <c r="G472" s="21">
        <f t="shared" si="94"/>
        <v>0</v>
      </c>
      <c r="H472" s="21">
        <f t="shared" si="94"/>
        <v>0</v>
      </c>
      <c r="I472" s="22">
        <f t="shared" si="94"/>
        <v>0</v>
      </c>
      <c r="J472" s="22">
        <f t="shared" si="94"/>
        <v>0.7</v>
      </c>
    </row>
    <row r="473" spans="1:11" ht="12.75" x14ac:dyDescent="0.2">
      <c r="A473" s="80"/>
      <c r="B473" s="82"/>
      <c r="C473" s="83"/>
      <c r="D473" s="10"/>
      <c r="E473" s="26">
        <f t="shared" ref="E473:J473" si="95">SUM(E445:E466)</f>
        <v>6</v>
      </c>
      <c r="F473" s="22">
        <f t="shared" si="95"/>
        <v>91</v>
      </c>
      <c r="G473" s="23">
        <f t="shared" si="95"/>
        <v>0</v>
      </c>
      <c r="H473" s="23">
        <f t="shared" si="95"/>
        <v>0</v>
      </c>
      <c r="I473" s="22">
        <f t="shared" si="95"/>
        <v>4</v>
      </c>
      <c r="J473" s="22">
        <f t="shared" si="95"/>
        <v>60.7</v>
      </c>
    </row>
    <row r="474" spans="1:11" s="11" customFormat="1" hidden="1" x14ac:dyDescent="0.2">
      <c r="A474" s="84" t="s">
        <v>44</v>
      </c>
      <c r="B474" s="81" t="s">
        <v>6</v>
      </c>
      <c r="C474" s="24" t="s">
        <v>7</v>
      </c>
      <c r="D474" s="10"/>
      <c r="E474" s="25">
        <v>0</v>
      </c>
      <c r="F474" s="20">
        <v>0</v>
      </c>
      <c r="G474" s="21">
        <v>0</v>
      </c>
      <c r="H474" s="21">
        <v>0</v>
      </c>
      <c r="I474" s="22">
        <f>ROUND((E474*8+G474*4)/12,1)</f>
        <v>0</v>
      </c>
      <c r="J474" s="22">
        <f>ROUND((F474*8+H474*4)/12,1)</f>
        <v>0</v>
      </c>
    </row>
    <row r="475" spans="1:11" s="11" customFormat="1" x14ac:dyDescent="0.2">
      <c r="A475" s="79"/>
      <c r="B475" s="79"/>
      <c r="C475" s="24" t="s">
        <v>8</v>
      </c>
      <c r="D475" s="59" t="s">
        <v>71</v>
      </c>
      <c r="E475" s="25">
        <v>3</v>
      </c>
      <c r="F475" s="20">
        <v>62.4</v>
      </c>
      <c r="G475" s="21">
        <v>3</v>
      </c>
      <c r="H475" s="21">
        <v>63</v>
      </c>
      <c r="I475" s="22">
        <f t="shared" ref="I475:J497" si="96">ROUND((E475*8+G475*4)/12,1)</f>
        <v>3</v>
      </c>
      <c r="J475" s="22">
        <f t="shared" si="96"/>
        <v>62.6</v>
      </c>
    </row>
    <row r="476" spans="1:11" ht="14.25" customHeight="1" x14ac:dyDescent="0.2">
      <c r="A476" s="79"/>
      <c r="B476" s="79"/>
      <c r="C476" s="24" t="s">
        <v>9</v>
      </c>
      <c r="D476" s="60" t="s">
        <v>72</v>
      </c>
      <c r="E476" s="25">
        <v>8</v>
      </c>
      <c r="F476" s="20">
        <v>162.5</v>
      </c>
      <c r="G476" s="21">
        <v>6</v>
      </c>
      <c r="H476" s="21">
        <v>143</v>
      </c>
      <c r="I476" s="22">
        <f t="shared" si="96"/>
        <v>7.3</v>
      </c>
      <c r="J476" s="22">
        <f t="shared" si="96"/>
        <v>156</v>
      </c>
    </row>
    <row r="477" spans="1:11" ht="12" hidden="1" customHeight="1" x14ac:dyDescent="0.2">
      <c r="A477" s="79"/>
      <c r="B477" s="79"/>
      <c r="C477" s="24" t="s">
        <v>10</v>
      </c>
      <c r="D477" s="61" t="s">
        <v>73</v>
      </c>
      <c r="E477" s="25">
        <v>0</v>
      </c>
      <c r="F477" s="20">
        <v>0</v>
      </c>
      <c r="G477" s="21">
        <v>0</v>
      </c>
      <c r="H477" s="21">
        <v>0</v>
      </c>
      <c r="I477" s="22">
        <f t="shared" si="96"/>
        <v>0</v>
      </c>
      <c r="J477" s="22">
        <f t="shared" si="96"/>
        <v>0</v>
      </c>
    </row>
    <row r="478" spans="1:11" hidden="1" x14ac:dyDescent="0.2">
      <c r="A478" s="79"/>
      <c r="B478" s="80"/>
      <c r="C478" s="24" t="s">
        <v>57</v>
      </c>
      <c r="D478" s="62" t="s">
        <v>74</v>
      </c>
      <c r="E478" s="25">
        <v>0</v>
      </c>
      <c r="F478" s="20">
        <v>0</v>
      </c>
      <c r="G478" s="21">
        <v>0</v>
      </c>
      <c r="H478" s="21">
        <v>0</v>
      </c>
      <c r="I478" s="22">
        <f t="shared" si="96"/>
        <v>0</v>
      </c>
      <c r="J478" s="22">
        <f t="shared" si="96"/>
        <v>0</v>
      </c>
    </row>
    <row r="479" spans="1:11" ht="12" hidden="1" customHeight="1" x14ac:dyDescent="0.2">
      <c r="A479" s="79"/>
      <c r="B479" s="81" t="s">
        <v>11</v>
      </c>
      <c r="C479" s="24" t="s">
        <v>8</v>
      </c>
      <c r="D479" s="77" t="s">
        <v>75</v>
      </c>
      <c r="E479" s="25">
        <v>0</v>
      </c>
      <c r="F479" s="20">
        <v>0</v>
      </c>
      <c r="G479" s="21">
        <v>0</v>
      </c>
      <c r="H479" s="21">
        <v>0</v>
      </c>
      <c r="I479" s="22">
        <f t="shared" si="96"/>
        <v>0</v>
      </c>
      <c r="J479" s="22">
        <f t="shared" si="96"/>
        <v>0</v>
      </c>
    </row>
    <row r="480" spans="1:11" ht="25.5" hidden="1" customHeight="1" x14ac:dyDescent="0.2">
      <c r="A480" s="79"/>
      <c r="B480" s="80"/>
      <c r="C480" s="24" t="s">
        <v>9</v>
      </c>
      <c r="D480" s="76" t="s">
        <v>76</v>
      </c>
      <c r="E480" s="25">
        <v>0</v>
      </c>
      <c r="F480" s="20">
        <v>0</v>
      </c>
      <c r="G480" s="21">
        <v>0</v>
      </c>
      <c r="H480" s="21">
        <v>0</v>
      </c>
      <c r="I480" s="22">
        <f t="shared" si="96"/>
        <v>0</v>
      </c>
      <c r="J480" s="22">
        <f t="shared" si="96"/>
        <v>0</v>
      </c>
      <c r="K480" s="11"/>
    </row>
    <row r="481" spans="1:13" ht="12" hidden="1" customHeight="1" x14ac:dyDescent="0.2">
      <c r="A481" s="79"/>
      <c r="B481" s="81" t="s">
        <v>12</v>
      </c>
      <c r="C481" s="24" t="s">
        <v>9</v>
      </c>
      <c r="D481" s="63" t="s">
        <v>87</v>
      </c>
      <c r="E481" s="25">
        <v>0</v>
      </c>
      <c r="F481" s="20">
        <v>0</v>
      </c>
      <c r="G481" s="21">
        <v>0</v>
      </c>
      <c r="H481" s="21">
        <v>0</v>
      </c>
      <c r="I481" s="22">
        <f t="shared" si="96"/>
        <v>0</v>
      </c>
      <c r="J481" s="22">
        <f t="shared" si="96"/>
        <v>0</v>
      </c>
    </row>
    <row r="482" spans="1:13" s="11" customFormat="1" hidden="1" x14ac:dyDescent="0.2">
      <c r="A482" s="79"/>
      <c r="B482" s="80"/>
      <c r="C482" s="24" t="s">
        <v>10</v>
      </c>
      <c r="D482" s="64" t="s">
        <v>88</v>
      </c>
      <c r="E482" s="25">
        <v>0</v>
      </c>
      <c r="F482" s="20">
        <v>0</v>
      </c>
      <c r="G482" s="21">
        <v>0</v>
      </c>
      <c r="H482" s="21">
        <v>0</v>
      </c>
      <c r="I482" s="22">
        <f t="shared" si="96"/>
        <v>0</v>
      </c>
      <c r="J482" s="22">
        <f t="shared" si="96"/>
        <v>0</v>
      </c>
      <c r="L482" s="9"/>
      <c r="M482" s="9"/>
    </row>
    <row r="483" spans="1:13" hidden="1" x14ac:dyDescent="0.2">
      <c r="A483" s="79"/>
      <c r="B483" s="81" t="s">
        <v>13</v>
      </c>
      <c r="C483" s="24" t="s">
        <v>8</v>
      </c>
      <c r="D483" s="75" t="s">
        <v>86</v>
      </c>
      <c r="E483" s="25">
        <v>0</v>
      </c>
      <c r="F483" s="20">
        <v>0</v>
      </c>
      <c r="G483" s="21">
        <v>0</v>
      </c>
      <c r="H483" s="21">
        <v>0</v>
      </c>
      <c r="I483" s="22">
        <f t="shared" si="96"/>
        <v>0</v>
      </c>
      <c r="J483" s="22">
        <f t="shared" si="96"/>
        <v>0</v>
      </c>
    </row>
    <row r="484" spans="1:13" x14ac:dyDescent="0.2">
      <c r="A484" s="79"/>
      <c r="B484" s="80"/>
      <c r="C484" s="24" t="s">
        <v>9</v>
      </c>
      <c r="D484" s="74" t="s">
        <v>85</v>
      </c>
      <c r="E484" s="25">
        <v>0</v>
      </c>
      <c r="F484" s="20">
        <v>1</v>
      </c>
      <c r="G484" s="21">
        <v>0</v>
      </c>
      <c r="H484" s="21">
        <v>1</v>
      </c>
      <c r="I484" s="22">
        <f t="shared" si="96"/>
        <v>0</v>
      </c>
      <c r="J484" s="22">
        <f t="shared" si="96"/>
        <v>1</v>
      </c>
      <c r="L484" s="11"/>
      <c r="M484" s="11"/>
    </row>
    <row r="485" spans="1:13" ht="12" hidden="1" customHeight="1" x14ac:dyDescent="0.2">
      <c r="A485" s="79"/>
      <c r="B485" s="81" t="s">
        <v>58</v>
      </c>
      <c r="C485" s="24" t="s">
        <v>8</v>
      </c>
      <c r="D485" s="27"/>
      <c r="E485" s="25">
        <v>0</v>
      </c>
      <c r="F485" s="20">
        <v>0</v>
      </c>
      <c r="G485" s="21">
        <v>0</v>
      </c>
      <c r="H485" s="21">
        <v>0</v>
      </c>
      <c r="I485" s="22">
        <f t="shared" si="96"/>
        <v>0</v>
      </c>
      <c r="J485" s="22">
        <f t="shared" si="96"/>
        <v>0</v>
      </c>
    </row>
    <row r="486" spans="1:13" ht="12.75" hidden="1" customHeight="1" x14ac:dyDescent="0.2">
      <c r="A486" s="79"/>
      <c r="B486" s="79"/>
      <c r="C486" s="24" t="s">
        <v>9</v>
      </c>
      <c r="D486" s="74" t="s">
        <v>85</v>
      </c>
      <c r="E486" s="25">
        <v>0</v>
      </c>
      <c r="F486" s="20">
        <v>0</v>
      </c>
      <c r="G486" s="21">
        <v>0</v>
      </c>
      <c r="H486" s="21">
        <v>0</v>
      </c>
      <c r="I486" s="22">
        <f t="shared" si="96"/>
        <v>0</v>
      </c>
      <c r="J486" s="22">
        <f t="shared" si="96"/>
        <v>0</v>
      </c>
    </row>
    <row r="487" spans="1:13" ht="12" hidden="1" customHeight="1" x14ac:dyDescent="0.2">
      <c r="A487" s="79"/>
      <c r="B487" s="80"/>
      <c r="C487" s="24" t="s">
        <v>10</v>
      </c>
      <c r="D487" s="73" t="s">
        <v>89</v>
      </c>
      <c r="E487" s="25">
        <v>0</v>
      </c>
      <c r="F487" s="20">
        <v>0</v>
      </c>
      <c r="G487" s="21">
        <v>0</v>
      </c>
      <c r="H487" s="21">
        <v>0</v>
      </c>
      <c r="I487" s="22">
        <f t="shared" si="96"/>
        <v>0</v>
      </c>
      <c r="J487" s="22">
        <f t="shared" si="96"/>
        <v>0</v>
      </c>
    </row>
    <row r="488" spans="1:13" ht="21" customHeight="1" x14ac:dyDescent="0.2">
      <c r="A488" s="79"/>
      <c r="B488" s="81" t="s">
        <v>14</v>
      </c>
      <c r="C488" s="24" t="s">
        <v>15</v>
      </c>
      <c r="D488" s="72" t="s">
        <v>84</v>
      </c>
      <c r="E488" s="25">
        <v>1</v>
      </c>
      <c r="F488" s="20">
        <v>13</v>
      </c>
      <c r="G488" s="21">
        <v>2</v>
      </c>
      <c r="H488" s="21">
        <v>20</v>
      </c>
      <c r="I488" s="22">
        <f t="shared" si="96"/>
        <v>1.3</v>
      </c>
      <c r="J488" s="22">
        <f t="shared" si="96"/>
        <v>15.3</v>
      </c>
    </row>
    <row r="489" spans="1:13" ht="12" hidden="1" customHeight="1" x14ac:dyDescent="0.2">
      <c r="A489" s="79"/>
      <c r="B489" s="80"/>
      <c r="C489" s="24" t="s">
        <v>16</v>
      </c>
      <c r="D489" s="72" t="s">
        <v>84</v>
      </c>
      <c r="E489" s="25">
        <v>0</v>
      </c>
      <c r="F489" s="20">
        <v>0</v>
      </c>
      <c r="G489" s="21">
        <v>0</v>
      </c>
      <c r="H489" s="21">
        <v>0</v>
      </c>
      <c r="I489" s="22">
        <f t="shared" si="96"/>
        <v>0</v>
      </c>
      <c r="J489" s="22">
        <f t="shared" si="96"/>
        <v>0</v>
      </c>
    </row>
    <row r="490" spans="1:13" ht="12" hidden="1" customHeight="1" x14ac:dyDescent="0.2">
      <c r="A490" s="79"/>
      <c r="B490" s="81" t="s">
        <v>17</v>
      </c>
      <c r="C490" s="24" t="s">
        <v>15</v>
      </c>
      <c r="D490" s="71" t="s">
        <v>83</v>
      </c>
      <c r="E490" s="25">
        <v>0</v>
      </c>
      <c r="F490" s="20">
        <v>0</v>
      </c>
      <c r="G490" s="21">
        <v>0</v>
      </c>
      <c r="H490" s="21">
        <v>0</v>
      </c>
      <c r="I490" s="22">
        <f t="shared" si="96"/>
        <v>0</v>
      </c>
      <c r="J490" s="22">
        <f t="shared" si="96"/>
        <v>0</v>
      </c>
    </row>
    <row r="491" spans="1:13" ht="12" hidden="1" customHeight="1" x14ac:dyDescent="0.2">
      <c r="A491" s="79"/>
      <c r="B491" s="80"/>
      <c r="C491" s="24" t="s">
        <v>16</v>
      </c>
      <c r="D491" s="71" t="s">
        <v>83</v>
      </c>
      <c r="E491" s="25">
        <v>0</v>
      </c>
      <c r="F491" s="20">
        <v>0</v>
      </c>
      <c r="G491" s="21">
        <v>0</v>
      </c>
      <c r="H491" s="21">
        <v>0</v>
      </c>
      <c r="I491" s="22">
        <f t="shared" si="96"/>
        <v>0</v>
      </c>
      <c r="J491" s="22">
        <f t="shared" si="96"/>
        <v>0</v>
      </c>
    </row>
    <row r="492" spans="1:13" ht="12" hidden="1" customHeight="1" x14ac:dyDescent="0.2">
      <c r="A492" s="79"/>
      <c r="B492" s="81" t="s">
        <v>18</v>
      </c>
      <c r="C492" s="24" t="s">
        <v>19</v>
      </c>
      <c r="D492" s="27"/>
      <c r="E492" s="25">
        <v>0</v>
      </c>
      <c r="F492" s="20">
        <v>0</v>
      </c>
      <c r="G492" s="21">
        <v>0</v>
      </c>
      <c r="H492" s="21">
        <v>0</v>
      </c>
      <c r="I492" s="22">
        <f t="shared" si="96"/>
        <v>0</v>
      </c>
      <c r="J492" s="22">
        <f t="shared" si="96"/>
        <v>0</v>
      </c>
    </row>
    <row r="493" spans="1:13" ht="12" hidden="1" customHeight="1" x14ac:dyDescent="0.2">
      <c r="A493" s="79"/>
      <c r="B493" s="80"/>
      <c r="C493" s="24" t="s">
        <v>20</v>
      </c>
      <c r="D493" s="70" t="s">
        <v>81</v>
      </c>
      <c r="E493" s="25">
        <v>0</v>
      </c>
      <c r="F493" s="20">
        <v>0</v>
      </c>
      <c r="G493" s="21">
        <v>0</v>
      </c>
      <c r="H493" s="21">
        <v>0</v>
      </c>
      <c r="I493" s="22">
        <f t="shared" si="96"/>
        <v>0</v>
      </c>
      <c r="J493" s="22">
        <f t="shared" si="96"/>
        <v>0</v>
      </c>
    </row>
    <row r="494" spans="1:13" ht="12" hidden="1" customHeight="1" x14ac:dyDescent="0.2">
      <c r="A494" s="79"/>
      <c r="B494" s="81" t="s">
        <v>21</v>
      </c>
      <c r="C494" s="24" t="s">
        <v>19</v>
      </c>
      <c r="D494" s="27"/>
      <c r="E494" s="25">
        <v>0</v>
      </c>
      <c r="F494" s="20">
        <v>0</v>
      </c>
      <c r="G494" s="21">
        <v>0</v>
      </c>
      <c r="H494" s="21">
        <v>0</v>
      </c>
      <c r="I494" s="22">
        <f t="shared" si="96"/>
        <v>0</v>
      </c>
      <c r="J494" s="22">
        <f t="shared" si="96"/>
        <v>0</v>
      </c>
    </row>
    <row r="495" spans="1:13" s="8" customFormat="1" hidden="1" x14ac:dyDescent="0.2">
      <c r="A495" s="79"/>
      <c r="B495" s="80"/>
      <c r="C495" s="24" t="s">
        <v>20</v>
      </c>
      <c r="D495" s="69" t="s">
        <v>82</v>
      </c>
      <c r="E495" s="25">
        <v>0</v>
      </c>
      <c r="F495" s="20">
        <v>0</v>
      </c>
      <c r="G495" s="21">
        <v>0</v>
      </c>
      <c r="H495" s="21">
        <v>0</v>
      </c>
      <c r="I495" s="22">
        <f t="shared" si="96"/>
        <v>0</v>
      </c>
      <c r="J495" s="22">
        <f t="shared" si="96"/>
        <v>0</v>
      </c>
      <c r="L495" s="9"/>
      <c r="M495" s="9"/>
    </row>
    <row r="496" spans="1:13" hidden="1" x14ac:dyDescent="0.2">
      <c r="A496" s="79"/>
      <c r="B496" s="18" t="s">
        <v>22</v>
      </c>
      <c r="C496" s="24" t="s">
        <v>23</v>
      </c>
      <c r="D496" s="27"/>
      <c r="E496" s="25">
        <v>0</v>
      </c>
      <c r="F496" s="20">
        <v>0</v>
      </c>
      <c r="G496" s="21">
        <v>0</v>
      </c>
      <c r="H496" s="21">
        <v>0</v>
      </c>
      <c r="I496" s="22">
        <f t="shared" si="96"/>
        <v>0</v>
      </c>
      <c r="J496" s="22">
        <f t="shared" si="96"/>
        <v>0</v>
      </c>
    </row>
    <row r="497" spans="1:10" hidden="1" x14ac:dyDescent="0.2">
      <c r="A497" s="79"/>
      <c r="B497" s="19" t="s">
        <v>24</v>
      </c>
      <c r="C497" s="24" t="s">
        <v>23</v>
      </c>
      <c r="D497" s="27"/>
      <c r="E497" s="25">
        <v>0</v>
      </c>
      <c r="F497" s="20">
        <v>0</v>
      </c>
      <c r="G497" s="21">
        <v>0</v>
      </c>
      <c r="H497" s="21">
        <v>0</v>
      </c>
      <c r="I497" s="22">
        <f t="shared" si="96"/>
        <v>0</v>
      </c>
      <c r="J497" s="22">
        <f t="shared" si="96"/>
        <v>0</v>
      </c>
    </row>
    <row r="498" spans="1:10" x14ac:dyDescent="0.2">
      <c r="A498" s="79"/>
      <c r="B498" s="81" t="s">
        <v>25</v>
      </c>
      <c r="C498" s="24" t="s">
        <v>26</v>
      </c>
      <c r="D498" s="68" t="s">
        <v>77</v>
      </c>
      <c r="E498" s="25">
        <f t="shared" ref="E498:J498" si="97">SUM(E474:E476)+SUM(E479:E481)+SUM(E488:E489)+E478-E496-E497</f>
        <v>12</v>
      </c>
      <c r="F498" s="20">
        <f t="shared" si="97"/>
        <v>237.9</v>
      </c>
      <c r="G498" s="21">
        <f t="shared" si="97"/>
        <v>11</v>
      </c>
      <c r="H498" s="21">
        <f t="shared" si="97"/>
        <v>226</v>
      </c>
      <c r="I498" s="22">
        <f t="shared" si="97"/>
        <v>11.600000000000001</v>
      </c>
      <c r="J498" s="22">
        <f t="shared" si="97"/>
        <v>233.9</v>
      </c>
    </row>
    <row r="499" spans="1:10" hidden="1" x14ac:dyDescent="0.2">
      <c r="A499" s="79"/>
      <c r="B499" s="79"/>
      <c r="C499" s="24" t="s">
        <v>27</v>
      </c>
      <c r="D499" s="67" t="s">
        <v>78</v>
      </c>
      <c r="E499" s="25">
        <f t="shared" ref="E499:J499" si="98">E477+E482</f>
        <v>0</v>
      </c>
      <c r="F499" s="20">
        <f t="shared" si="98"/>
        <v>0</v>
      </c>
      <c r="G499" s="21">
        <f t="shared" si="98"/>
        <v>0</v>
      </c>
      <c r="H499" s="21">
        <f t="shared" si="98"/>
        <v>0</v>
      </c>
      <c r="I499" s="22">
        <f t="shared" si="98"/>
        <v>0</v>
      </c>
      <c r="J499" s="22">
        <f t="shared" si="98"/>
        <v>0</v>
      </c>
    </row>
    <row r="500" spans="1:10" x14ac:dyDescent="0.2">
      <c r="A500" s="79"/>
      <c r="B500" s="79"/>
      <c r="C500" s="24" t="s">
        <v>28</v>
      </c>
      <c r="D500" s="66" t="s">
        <v>79</v>
      </c>
      <c r="E500" s="25">
        <f t="shared" ref="E500:J500" si="99">SUM(E483:E487)+E490+E491+E497</f>
        <v>0</v>
      </c>
      <c r="F500" s="20">
        <f t="shared" si="99"/>
        <v>1</v>
      </c>
      <c r="G500" s="21">
        <f t="shared" si="99"/>
        <v>0</v>
      </c>
      <c r="H500" s="21">
        <f t="shared" si="99"/>
        <v>1</v>
      </c>
      <c r="I500" s="22">
        <f t="shared" si="99"/>
        <v>0</v>
      </c>
      <c r="J500" s="22">
        <f t="shared" si="99"/>
        <v>1</v>
      </c>
    </row>
    <row r="501" spans="1:10" hidden="1" x14ac:dyDescent="0.2">
      <c r="A501" s="79"/>
      <c r="B501" s="79"/>
      <c r="C501" s="24" t="s">
        <v>22</v>
      </c>
      <c r="D501" s="65" t="s">
        <v>80</v>
      </c>
      <c r="E501" s="25">
        <f t="shared" ref="E501:J501" si="100">E496</f>
        <v>0</v>
      </c>
      <c r="F501" s="20">
        <f t="shared" si="100"/>
        <v>0</v>
      </c>
      <c r="G501" s="21">
        <f t="shared" si="100"/>
        <v>0</v>
      </c>
      <c r="H501" s="21">
        <f t="shared" si="100"/>
        <v>0</v>
      </c>
      <c r="I501" s="22">
        <f t="shared" si="100"/>
        <v>0</v>
      </c>
      <c r="J501" s="22">
        <f t="shared" si="100"/>
        <v>0</v>
      </c>
    </row>
    <row r="502" spans="1:10" ht="12.75" x14ac:dyDescent="0.2">
      <c r="A502" s="80"/>
      <c r="B502" s="82"/>
      <c r="C502" s="83"/>
      <c r="D502" s="27"/>
      <c r="E502" s="26">
        <f t="shared" ref="E502:J502" si="101">SUM(E474:E495)</f>
        <v>12</v>
      </c>
      <c r="F502" s="22">
        <f t="shared" si="101"/>
        <v>238.9</v>
      </c>
      <c r="G502" s="23">
        <f t="shared" si="101"/>
        <v>11</v>
      </c>
      <c r="H502" s="23">
        <f t="shared" si="101"/>
        <v>227</v>
      </c>
      <c r="I502" s="22">
        <f t="shared" si="101"/>
        <v>11.600000000000001</v>
      </c>
      <c r="J502" s="22">
        <f t="shared" si="101"/>
        <v>234.9</v>
      </c>
    </row>
    <row r="503" spans="1:10" hidden="1" x14ac:dyDescent="0.2">
      <c r="A503" s="78" t="s">
        <v>45</v>
      </c>
      <c r="B503" s="81" t="s">
        <v>6</v>
      </c>
      <c r="C503" s="24" t="s">
        <v>7</v>
      </c>
      <c r="D503" s="27"/>
      <c r="E503" s="25">
        <f t="shared" ref="E503:J518" si="102">E10+E39+E68+E97+E126+E155+E184+E213+E242+E271+E300+E329+E358+E387+E416+E445+E474</f>
        <v>0</v>
      </c>
      <c r="F503" s="20">
        <f t="shared" si="102"/>
        <v>0</v>
      </c>
      <c r="G503" s="21">
        <f t="shared" si="102"/>
        <v>0</v>
      </c>
      <c r="H503" s="21">
        <f t="shared" si="102"/>
        <v>0</v>
      </c>
      <c r="I503" s="22">
        <f t="shared" si="102"/>
        <v>0</v>
      </c>
      <c r="J503" s="22">
        <f>J10+J39+J68+J97+J126+J155+J184+J213+J242+J271+J300+J329+J358+J387+J416+J445+J474</f>
        <v>0</v>
      </c>
    </row>
    <row r="504" spans="1:10" x14ac:dyDescent="0.2">
      <c r="A504" s="79"/>
      <c r="B504" s="79"/>
      <c r="C504" s="24" t="s">
        <v>8</v>
      </c>
      <c r="D504" s="59" t="s">
        <v>71</v>
      </c>
      <c r="E504" s="25">
        <f t="shared" si="102"/>
        <v>34</v>
      </c>
      <c r="F504" s="20">
        <f t="shared" si="102"/>
        <v>694.09999999999991</v>
      </c>
      <c r="G504" s="21">
        <f t="shared" si="102"/>
        <v>32</v>
      </c>
      <c r="H504" s="21">
        <f t="shared" si="102"/>
        <v>649</v>
      </c>
      <c r="I504" s="22">
        <f t="shared" si="102"/>
        <v>33.4</v>
      </c>
      <c r="J504" s="22">
        <f t="shared" si="102"/>
        <v>679.00000000000011</v>
      </c>
    </row>
    <row r="505" spans="1:10" x14ac:dyDescent="0.2">
      <c r="A505" s="79"/>
      <c r="B505" s="79"/>
      <c r="C505" s="24" t="s">
        <v>9</v>
      </c>
      <c r="D505" s="60" t="s">
        <v>72</v>
      </c>
      <c r="E505" s="25">
        <f t="shared" si="102"/>
        <v>69.3</v>
      </c>
      <c r="F505" s="20">
        <f t="shared" si="102"/>
        <v>1605.3</v>
      </c>
      <c r="G505" s="21">
        <f t="shared" si="102"/>
        <v>66</v>
      </c>
      <c r="H505" s="21">
        <f t="shared" si="102"/>
        <v>1537</v>
      </c>
      <c r="I505" s="22">
        <f t="shared" si="102"/>
        <v>68.2</v>
      </c>
      <c r="J505" s="22">
        <f t="shared" si="102"/>
        <v>1582.4999999999998</v>
      </c>
    </row>
    <row r="506" spans="1:10" x14ac:dyDescent="0.2">
      <c r="A506" s="79"/>
      <c r="B506" s="79"/>
      <c r="C506" s="24" t="s">
        <v>10</v>
      </c>
      <c r="D506" s="61" t="s">
        <v>73</v>
      </c>
      <c r="E506" s="25">
        <f t="shared" si="102"/>
        <v>1</v>
      </c>
      <c r="F506" s="20">
        <f t="shared" si="102"/>
        <v>22.200000000000003</v>
      </c>
      <c r="G506" s="21">
        <f t="shared" si="102"/>
        <v>1</v>
      </c>
      <c r="H506" s="21">
        <f t="shared" si="102"/>
        <v>24</v>
      </c>
      <c r="I506" s="22">
        <f t="shared" si="102"/>
        <v>1</v>
      </c>
      <c r="J506" s="22">
        <f t="shared" si="102"/>
        <v>22.8</v>
      </c>
    </row>
    <row r="507" spans="1:10" x14ac:dyDescent="0.2">
      <c r="A507" s="79"/>
      <c r="B507" s="80"/>
      <c r="C507" s="24" t="s">
        <v>57</v>
      </c>
      <c r="D507" s="62" t="s">
        <v>74</v>
      </c>
      <c r="E507" s="25">
        <f t="shared" si="102"/>
        <v>0.8</v>
      </c>
      <c r="F507" s="20">
        <f t="shared" si="102"/>
        <v>13.9</v>
      </c>
      <c r="G507" s="21">
        <f t="shared" si="102"/>
        <v>0</v>
      </c>
      <c r="H507" s="21">
        <f t="shared" si="102"/>
        <v>0</v>
      </c>
      <c r="I507" s="22">
        <f t="shared" si="102"/>
        <v>0.5</v>
      </c>
      <c r="J507" s="22">
        <f t="shared" si="102"/>
        <v>9.3000000000000007</v>
      </c>
    </row>
    <row r="508" spans="1:10" x14ac:dyDescent="0.2">
      <c r="A508" s="79"/>
      <c r="B508" s="81" t="s">
        <v>11</v>
      </c>
      <c r="C508" s="24" t="s">
        <v>8</v>
      </c>
      <c r="D508" s="77" t="s">
        <v>75</v>
      </c>
      <c r="E508" s="25">
        <f t="shared" si="102"/>
        <v>6</v>
      </c>
      <c r="F508" s="20">
        <f t="shared" si="102"/>
        <v>109.6</v>
      </c>
      <c r="G508" s="21">
        <f t="shared" si="102"/>
        <v>4</v>
      </c>
      <c r="H508" s="21">
        <f t="shared" si="102"/>
        <v>84</v>
      </c>
      <c r="I508" s="22">
        <f t="shared" si="102"/>
        <v>5.4</v>
      </c>
      <c r="J508" s="22">
        <f t="shared" si="102"/>
        <v>101.10000000000001</v>
      </c>
    </row>
    <row r="509" spans="1:10" x14ac:dyDescent="0.2">
      <c r="A509" s="79"/>
      <c r="B509" s="80"/>
      <c r="C509" s="24" t="s">
        <v>9</v>
      </c>
      <c r="D509" s="76" t="s">
        <v>76</v>
      </c>
      <c r="E509" s="25">
        <f t="shared" si="102"/>
        <v>9</v>
      </c>
      <c r="F509" s="20">
        <f t="shared" si="102"/>
        <v>191.6</v>
      </c>
      <c r="G509" s="21">
        <f t="shared" si="102"/>
        <v>9</v>
      </c>
      <c r="H509" s="21">
        <f t="shared" si="102"/>
        <v>206</v>
      </c>
      <c r="I509" s="22">
        <f t="shared" si="102"/>
        <v>9</v>
      </c>
      <c r="J509" s="22">
        <f t="shared" si="102"/>
        <v>196.39999999999998</v>
      </c>
    </row>
    <row r="510" spans="1:10" x14ac:dyDescent="0.2">
      <c r="A510" s="79"/>
      <c r="B510" s="81" t="s">
        <v>12</v>
      </c>
      <c r="C510" s="24" t="s">
        <v>9</v>
      </c>
      <c r="D510" s="63" t="s">
        <v>87</v>
      </c>
      <c r="E510" s="25">
        <f t="shared" si="102"/>
        <v>2</v>
      </c>
      <c r="F510" s="20">
        <f t="shared" si="102"/>
        <v>30.1</v>
      </c>
      <c r="G510" s="21">
        <f t="shared" si="102"/>
        <v>3</v>
      </c>
      <c r="H510" s="21">
        <f t="shared" si="102"/>
        <v>42</v>
      </c>
      <c r="I510" s="22">
        <f t="shared" si="102"/>
        <v>2.2999999999999998</v>
      </c>
      <c r="J510" s="22">
        <f t="shared" si="102"/>
        <v>34.1</v>
      </c>
    </row>
    <row r="511" spans="1:10" x14ac:dyDescent="0.2">
      <c r="A511" s="79"/>
      <c r="B511" s="80"/>
      <c r="C511" s="24" t="s">
        <v>10</v>
      </c>
      <c r="D511" s="64" t="s">
        <v>88</v>
      </c>
      <c r="E511" s="25">
        <f t="shared" si="102"/>
        <v>1</v>
      </c>
      <c r="F511" s="20">
        <f t="shared" si="102"/>
        <v>19.200000000000003</v>
      </c>
      <c r="G511" s="21">
        <f t="shared" si="102"/>
        <v>1</v>
      </c>
      <c r="H511" s="21">
        <f t="shared" si="102"/>
        <v>15</v>
      </c>
      <c r="I511" s="22">
        <f t="shared" si="102"/>
        <v>1</v>
      </c>
      <c r="J511" s="22">
        <f t="shared" si="102"/>
        <v>17.8</v>
      </c>
    </row>
    <row r="512" spans="1:10" x14ac:dyDescent="0.2">
      <c r="A512" s="79"/>
      <c r="B512" s="81" t="s">
        <v>13</v>
      </c>
      <c r="C512" s="24" t="s">
        <v>8</v>
      </c>
      <c r="D512" s="75" t="s">
        <v>86</v>
      </c>
      <c r="E512" s="25">
        <f t="shared" si="102"/>
        <v>0</v>
      </c>
      <c r="F512" s="20">
        <f t="shared" si="102"/>
        <v>1.7</v>
      </c>
      <c r="G512" s="21">
        <f t="shared" si="102"/>
        <v>0</v>
      </c>
      <c r="H512" s="21">
        <f t="shared" si="102"/>
        <v>0</v>
      </c>
      <c r="I512" s="22">
        <f t="shared" si="102"/>
        <v>0</v>
      </c>
      <c r="J512" s="22">
        <f t="shared" si="102"/>
        <v>1.1000000000000001</v>
      </c>
    </row>
    <row r="513" spans="1:10" x14ac:dyDescent="0.2">
      <c r="A513" s="79"/>
      <c r="B513" s="80"/>
      <c r="C513" s="24" t="s">
        <v>9</v>
      </c>
      <c r="D513" s="74" t="s">
        <v>85</v>
      </c>
      <c r="E513" s="25">
        <f t="shared" si="102"/>
        <v>0</v>
      </c>
      <c r="F513" s="20">
        <f t="shared" si="102"/>
        <v>7.5</v>
      </c>
      <c r="G513" s="21">
        <f t="shared" si="102"/>
        <v>0</v>
      </c>
      <c r="H513" s="21">
        <f t="shared" si="102"/>
        <v>5</v>
      </c>
      <c r="I513" s="22">
        <f t="shared" si="102"/>
        <v>0</v>
      </c>
      <c r="J513" s="22">
        <f t="shared" si="102"/>
        <v>6.8000000000000007</v>
      </c>
    </row>
    <row r="514" spans="1:10" hidden="1" x14ac:dyDescent="0.2">
      <c r="A514" s="79"/>
      <c r="B514" s="81" t="s">
        <v>58</v>
      </c>
      <c r="C514" s="24" t="s">
        <v>8</v>
      </c>
      <c r="D514" s="27"/>
      <c r="E514" s="25">
        <f t="shared" si="102"/>
        <v>0</v>
      </c>
      <c r="F514" s="20">
        <f t="shared" si="102"/>
        <v>0</v>
      </c>
      <c r="G514" s="21">
        <f t="shared" si="102"/>
        <v>0</v>
      </c>
      <c r="H514" s="21">
        <f t="shared" si="102"/>
        <v>0</v>
      </c>
      <c r="I514" s="22">
        <f t="shared" si="102"/>
        <v>0</v>
      </c>
      <c r="J514" s="22">
        <f t="shared" si="102"/>
        <v>0</v>
      </c>
    </row>
    <row r="515" spans="1:10" x14ac:dyDescent="0.2">
      <c r="A515" s="79"/>
      <c r="B515" s="79"/>
      <c r="C515" s="24" t="s">
        <v>9</v>
      </c>
      <c r="D515" s="74" t="s">
        <v>85</v>
      </c>
      <c r="E515" s="25">
        <f t="shared" si="102"/>
        <v>0</v>
      </c>
      <c r="F515" s="20">
        <f t="shared" si="102"/>
        <v>3</v>
      </c>
      <c r="G515" s="21">
        <f t="shared" si="102"/>
        <v>0</v>
      </c>
      <c r="H515" s="21">
        <f t="shared" si="102"/>
        <v>0</v>
      </c>
      <c r="I515" s="22">
        <f t="shared" si="102"/>
        <v>0</v>
      </c>
      <c r="J515" s="22">
        <f t="shared" si="102"/>
        <v>2.0999999999999996</v>
      </c>
    </row>
    <row r="516" spans="1:10" x14ac:dyDescent="0.2">
      <c r="A516" s="79"/>
      <c r="B516" s="80"/>
      <c r="C516" s="24" t="s">
        <v>10</v>
      </c>
      <c r="D516" s="73" t="s">
        <v>89</v>
      </c>
      <c r="E516" s="25">
        <f t="shared" si="102"/>
        <v>0</v>
      </c>
      <c r="F516" s="20">
        <f t="shared" si="102"/>
        <v>1</v>
      </c>
      <c r="G516" s="21">
        <f t="shared" si="102"/>
        <v>0</v>
      </c>
      <c r="H516" s="21">
        <f t="shared" si="102"/>
        <v>2</v>
      </c>
      <c r="I516" s="22">
        <f t="shared" si="102"/>
        <v>0</v>
      </c>
      <c r="J516" s="22">
        <f t="shared" si="102"/>
        <v>1.3</v>
      </c>
    </row>
    <row r="517" spans="1:10" x14ac:dyDescent="0.2">
      <c r="A517" s="79"/>
      <c r="B517" s="81" t="s">
        <v>14</v>
      </c>
      <c r="C517" s="24" t="s">
        <v>15</v>
      </c>
      <c r="D517" s="72" t="s">
        <v>84</v>
      </c>
      <c r="E517" s="25">
        <f t="shared" si="102"/>
        <v>29</v>
      </c>
      <c r="F517" s="20">
        <f t="shared" si="102"/>
        <v>387.9</v>
      </c>
      <c r="G517" s="21">
        <f t="shared" si="102"/>
        <v>33</v>
      </c>
      <c r="H517" s="21">
        <f t="shared" si="102"/>
        <v>371</v>
      </c>
      <c r="I517" s="22">
        <f t="shared" si="102"/>
        <v>30.200000000000003</v>
      </c>
      <c r="J517" s="22">
        <f t="shared" si="102"/>
        <v>382.29999999999995</v>
      </c>
    </row>
    <row r="518" spans="1:10" x14ac:dyDescent="0.2">
      <c r="A518" s="79"/>
      <c r="B518" s="80"/>
      <c r="C518" s="24" t="s">
        <v>16</v>
      </c>
      <c r="D518" s="72" t="s">
        <v>84</v>
      </c>
      <c r="E518" s="25">
        <f t="shared" si="102"/>
        <v>0</v>
      </c>
      <c r="F518" s="20">
        <f t="shared" si="102"/>
        <v>0</v>
      </c>
      <c r="G518" s="21">
        <f t="shared" si="102"/>
        <v>0</v>
      </c>
      <c r="H518" s="21">
        <f t="shared" si="102"/>
        <v>1</v>
      </c>
      <c r="I518" s="22">
        <f t="shared" si="102"/>
        <v>0</v>
      </c>
      <c r="J518" s="22">
        <f t="shared" si="102"/>
        <v>0.3</v>
      </c>
    </row>
    <row r="519" spans="1:10" x14ac:dyDescent="0.2">
      <c r="A519" s="79"/>
      <c r="B519" s="81" t="s">
        <v>17</v>
      </c>
      <c r="C519" s="24" t="s">
        <v>15</v>
      </c>
      <c r="D519" s="71" t="s">
        <v>83</v>
      </c>
      <c r="E519" s="25">
        <f t="shared" ref="E519:J526" si="103">E26+E55+E84+E113+E142+E171+E200+E229+E258+E287+E316+E345+E374+E403+E432+E461+E490</f>
        <v>0</v>
      </c>
      <c r="F519" s="20">
        <f t="shared" si="103"/>
        <v>25.5</v>
      </c>
      <c r="G519" s="21">
        <f t="shared" si="103"/>
        <v>0</v>
      </c>
      <c r="H519" s="21">
        <f t="shared" si="103"/>
        <v>20</v>
      </c>
      <c r="I519" s="22">
        <f t="shared" si="103"/>
        <v>0</v>
      </c>
      <c r="J519" s="22">
        <f t="shared" si="103"/>
        <v>23.7</v>
      </c>
    </row>
    <row r="520" spans="1:10" x14ac:dyDescent="0.2">
      <c r="A520" s="79"/>
      <c r="B520" s="80"/>
      <c r="C520" s="24" t="s">
        <v>16</v>
      </c>
      <c r="D520" s="71" t="s">
        <v>83</v>
      </c>
      <c r="E520" s="25">
        <f t="shared" si="103"/>
        <v>2</v>
      </c>
      <c r="F520" s="20">
        <f t="shared" si="103"/>
        <v>16.8</v>
      </c>
      <c r="G520" s="21">
        <f t="shared" si="103"/>
        <v>3</v>
      </c>
      <c r="H520" s="21">
        <f t="shared" si="103"/>
        <v>17</v>
      </c>
      <c r="I520" s="22">
        <f t="shared" si="103"/>
        <v>2.2999999999999998</v>
      </c>
      <c r="J520" s="22">
        <f t="shared" si="103"/>
        <v>16.8</v>
      </c>
    </row>
    <row r="521" spans="1:10" hidden="1" x14ac:dyDescent="0.2">
      <c r="A521" s="79"/>
      <c r="B521" s="81" t="s">
        <v>18</v>
      </c>
      <c r="C521" s="24" t="s">
        <v>19</v>
      </c>
      <c r="D521" s="27"/>
      <c r="E521" s="25">
        <f t="shared" si="103"/>
        <v>0</v>
      </c>
      <c r="F521" s="20">
        <f t="shared" si="103"/>
        <v>0</v>
      </c>
      <c r="G521" s="21">
        <f t="shared" si="103"/>
        <v>0</v>
      </c>
      <c r="H521" s="21">
        <f t="shared" si="103"/>
        <v>0</v>
      </c>
      <c r="I521" s="22">
        <f t="shared" si="103"/>
        <v>0</v>
      </c>
      <c r="J521" s="22">
        <f t="shared" si="103"/>
        <v>0</v>
      </c>
    </row>
    <row r="522" spans="1:10" x14ac:dyDescent="0.2">
      <c r="A522" s="79"/>
      <c r="B522" s="80"/>
      <c r="C522" s="24" t="s">
        <v>20</v>
      </c>
      <c r="D522" s="70" t="s">
        <v>81</v>
      </c>
      <c r="E522" s="25">
        <f t="shared" si="103"/>
        <v>0</v>
      </c>
      <c r="F522" s="20">
        <f t="shared" si="103"/>
        <v>2</v>
      </c>
      <c r="G522" s="21">
        <f t="shared" si="103"/>
        <v>0</v>
      </c>
      <c r="H522" s="21">
        <f t="shared" si="103"/>
        <v>1</v>
      </c>
      <c r="I522" s="22">
        <f t="shared" si="103"/>
        <v>0</v>
      </c>
      <c r="J522" s="22">
        <f t="shared" si="103"/>
        <v>1.7</v>
      </c>
    </row>
    <row r="523" spans="1:10" ht="12" hidden="1" customHeight="1" x14ac:dyDescent="0.2">
      <c r="A523" s="79"/>
      <c r="B523" s="81" t="s">
        <v>21</v>
      </c>
      <c r="C523" s="24" t="s">
        <v>19</v>
      </c>
      <c r="D523" s="27"/>
      <c r="E523" s="25">
        <f t="shared" si="103"/>
        <v>0</v>
      </c>
      <c r="F523" s="20">
        <f t="shared" si="103"/>
        <v>0</v>
      </c>
      <c r="G523" s="21">
        <f t="shared" si="103"/>
        <v>0</v>
      </c>
      <c r="H523" s="21">
        <f t="shared" si="103"/>
        <v>0</v>
      </c>
      <c r="I523" s="22">
        <f t="shared" si="103"/>
        <v>0</v>
      </c>
      <c r="J523" s="22">
        <f t="shared" si="103"/>
        <v>0</v>
      </c>
    </row>
    <row r="524" spans="1:10" ht="24.75" customHeight="1" x14ac:dyDescent="0.2">
      <c r="A524" s="79"/>
      <c r="B524" s="80"/>
      <c r="C524" s="24" t="s">
        <v>20</v>
      </c>
      <c r="D524" s="69" t="s">
        <v>82</v>
      </c>
      <c r="E524" s="25">
        <f t="shared" si="103"/>
        <v>0</v>
      </c>
      <c r="F524" s="20">
        <f t="shared" si="103"/>
        <v>0.6</v>
      </c>
      <c r="G524" s="21">
        <f t="shared" si="103"/>
        <v>0</v>
      </c>
      <c r="H524" s="21">
        <f t="shared" si="103"/>
        <v>2</v>
      </c>
      <c r="I524" s="22">
        <f t="shared" si="103"/>
        <v>0</v>
      </c>
      <c r="J524" s="22">
        <f t="shared" si="103"/>
        <v>1.1000000000000001</v>
      </c>
    </row>
    <row r="525" spans="1:10" hidden="1" x14ac:dyDescent="0.2">
      <c r="A525" s="79"/>
      <c r="B525" s="18" t="s">
        <v>22</v>
      </c>
      <c r="C525" s="24" t="s">
        <v>23</v>
      </c>
      <c r="D525" s="27"/>
      <c r="E525" s="25">
        <f t="shared" si="103"/>
        <v>0</v>
      </c>
      <c r="F525" s="20">
        <f t="shared" si="103"/>
        <v>28.5</v>
      </c>
      <c r="G525" s="21">
        <f t="shared" si="103"/>
        <v>0</v>
      </c>
      <c r="H525" s="21">
        <f t="shared" si="103"/>
        <v>18</v>
      </c>
      <c r="I525" s="22">
        <f t="shared" si="103"/>
        <v>0</v>
      </c>
      <c r="J525" s="22">
        <f t="shared" si="103"/>
        <v>25.099999999999998</v>
      </c>
    </row>
    <row r="526" spans="1:10" hidden="1" x14ac:dyDescent="0.2">
      <c r="A526" s="79"/>
      <c r="B526" s="19" t="s">
        <v>24</v>
      </c>
      <c r="C526" s="24" t="s">
        <v>23</v>
      </c>
      <c r="D526" s="27"/>
      <c r="E526" s="25">
        <f t="shared" si="103"/>
        <v>0</v>
      </c>
      <c r="F526" s="20">
        <f t="shared" si="103"/>
        <v>5.6</v>
      </c>
      <c r="G526" s="21">
        <f t="shared" si="103"/>
        <v>0</v>
      </c>
      <c r="H526" s="21">
        <f t="shared" si="103"/>
        <v>4</v>
      </c>
      <c r="I526" s="22">
        <f t="shared" si="103"/>
        <v>0</v>
      </c>
      <c r="J526" s="22">
        <f t="shared" si="103"/>
        <v>5.0999999999999996</v>
      </c>
    </row>
    <row r="527" spans="1:10" x14ac:dyDescent="0.2">
      <c r="A527" s="79"/>
      <c r="B527" s="81" t="s">
        <v>25</v>
      </c>
      <c r="C527" s="24" t="s">
        <v>26</v>
      </c>
      <c r="D527" s="68" t="s">
        <v>77</v>
      </c>
      <c r="E527" s="25">
        <f t="shared" ref="E527:J527" si="104">SUM(E503:E505)+SUM(E508:E510)+SUM(E517:E518)+E507-E525-E526</f>
        <v>150.10000000000002</v>
      </c>
      <c r="F527" s="20">
        <f t="shared" si="104"/>
        <v>2998.4</v>
      </c>
      <c r="G527" s="21">
        <f t="shared" si="104"/>
        <v>147</v>
      </c>
      <c r="H527" s="21">
        <f t="shared" si="104"/>
        <v>2868</v>
      </c>
      <c r="I527" s="22">
        <f t="shared" si="104"/>
        <v>149</v>
      </c>
      <c r="J527" s="22">
        <f t="shared" si="104"/>
        <v>2954.8</v>
      </c>
    </row>
    <row r="528" spans="1:10" x14ac:dyDescent="0.2">
      <c r="A528" s="79"/>
      <c r="B528" s="79"/>
      <c r="C528" s="24" t="s">
        <v>27</v>
      </c>
      <c r="D528" s="67" t="s">
        <v>78</v>
      </c>
      <c r="E528" s="25">
        <f t="shared" ref="E528:J528" si="105">E506+E511</f>
        <v>2</v>
      </c>
      <c r="F528" s="20">
        <f t="shared" si="105"/>
        <v>41.400000000000006</v>
      </c>
      <c r="G528" s="21">
        <f t="shared" si="105"/>
        <v>2</v>
      </c>
      <c r="H528" s="21">
        <f t="shared" si="105"/>
        <v>39</v>
      </c>
      <c r="I528" s="22">
        <f t="shared" si="105"/>
        <v>2</v>
      </c>
      <c r="J528" s="22">
        <f t="shared" si="105"/>
        <v>40.6</v>
      </c>
    </row>
    <row r="529" spans="1:10" x14ac:dyDescent="0.2">
      <c r="A529" s="79"/>
      <c r="B529" s="79"/>
      <c r="C529" s="24" t="s">
        <v>28</v>
      </c>
      <c r="D529" s="66" t="s">
        <v>79</v>
      </c>
      <c r="E529" s="25">
        <f t="shared" ref="E529:J529" si="106">SUM(E512:E516)+E519+E520+E526</f>
        <v>2</v>
      </c>
      <c r="F529" s="20">
        <f t="shared" si="106"/>
        <v>61.1</v>
      </c>
      <c r="G529" s="21">
        <f t="shared" si="106"/>
        <v>3</v>
      </c>
      <c r="H529" s="21">
        <f t="shared" si="106"/>
        <v>48</v>
      </c>
      <c r="I529" s="22">
        <f t="shared" si="106"/>
        <v>2.2999999999999998</v>
      </c>
      <c r="J529" s="22">
        <f t="shared" si="106"/>
        <v>56.9</v>
      </c>
    </row>
    <row r="530" spans="1:10" x14ac:dyDescent="0.2">
      <c r="A530" s="79"/>
      <c r="B530" s="79"/>
      <c r="C530" s="24" t="s">
        <v>22</v>
      </c>
      <c r="D530" s="65" t="s">
        <v>80</v>
      </c>
      <c r="E530" s="25">
        <f t="shared" ref="E530:J530" si="107">E525</f>
        <v>0</v>
      </c>
      <c r="F530" s="20">
        <f t="shared" si="107"/>
        <v>28.5</v>
      </c>
      <c r="G530" s="21">
        <f t="shared" si="107"/>
        <v>0</v>
      </c>
      <c r="H530" s="21">
        <f t="shared" si="107"/>
        <v>18</v>
      </c>
      <c r="I530" s="22">
        <f t="shared" si="107"/>
        <v>0</v>
      </c>
      <c r="J530" s="22">
        <f t="shared" si="107"/>
        <v>25.099999999999998</v>
      </c>
    </row>
    <row r="531" spans="1:10" ht="12.75" x14ac:dyDescent="0.2">
      <c r="A531" s="80"/>
      <c r="B531" s="82"/>
      <c r="C531" s="83"/>
      <c r="D531" s="27"/>
      <c r="E531" s="26">
        <f t="shared" ref="E531:J531" si="108">SUM(E503:E524)</f>
        <v>154.1</v>
      </c>
      <c r="F531" s="22">
        <f t="shared" si="108"/>
        <v>3131.9999999999991</v>
      </c>
      <c r="G531" s="22">
        <f t="shared" si="108"/>
        <v>152</v>
      </c>
      <c r="H531" s="22">
        <f t="shared" si="108"/>
        <v>2976</v>
      </c>
      <c r="I531" s="22">
        <f t="shared" si="108"/>
        <v>153.30000000000001</v>
      </c>
      <c r="J531" s="22">
        <f t="shared" si="108"/>
        <v>3080.2000000000003</v>
      </c>
    </row>
  </sheetData>
  <sheetProtection autoFilter="0"/>
  <autoFilter ref="A9:J531">
    <filterColumn colId="1">
      <filters blank="1">
        <filter val="инв. в ДОУ (комп)"/>
        <filter val="инвалиды в ДОУ (общеразвивающие)"/>
        <filter val="комбинированная"/>
        <filter val="компенси-_x000a_рующая"/>
        <filter val="оздоровительная"/>
        <filter val="присмотр и уход"/>
      </filters>
    </filterColumn>
    <filterColumn colId="9">
      <filters>
        <filter val="0,1"/>
        <filter val="0,2"/>
        <filter val="0,3"/>
        <filter val="0,5"/>
        <filter val="0,7"/>
        <filter val="0,8"/>
        <filter val="0,9"/>
        <filter val="1 582,5"/>
        <filter val="1,0"/>
        <filter val="1,1"/>
        <filter val="1,2"/>
        <filter val="1,3"/>
        <filter val="1,7"/>
        <filter val="1,9"/>
        <filter val="10,3"/>
        <filter val="10,9"/>
        <filter val="101,1"/>
        <filter val="104,8"/>
        <filter val="104,9"/>
        <filter val="11,1"/>
        <filter val="11,2"/>
        <filter val="114,2"/>
        <filter val="117,6"/>
        <filter val="119,4"/>
        <filter val="119,5"/>
        <filter val="129,1"/>
        <filter val="129,6"/>
        <filter val="133,9"/>
        <filter val="134,1"/>
        <filter val="138,2"/>
        <filter val="138,9"/>
        <filter val="139,0"/>
        <filter val="14,8"/>
        <filter val="143,0"/>
        <filter val="15,3"/>
        <filter val="154,5"/>
        <filter val="156,0"/>
        <filter val="16,3"/>
        <filter val="16,7"/>
        <filter val="16,8"/>
        <filter val="17,8"/>
        <filter val="173,0"/>
        <filter val="177,2"/>
        <filter val="183,8"/>
        <filter val="19,2"/>
        <filter val="196,4"/>
        <filter val="2 954,8"/>
        <filter val="2,0"/>
        <filter val="2,1"/>
        <filter val="2,4"/>
        <filter val="2,7"/>
        <filter val="20,3"/>
        <filter val="20,4"/>
        <filter val="203,4"/>
        <filter val="206,5"/>
        <filter val="215,4"/>
        <filter val="217,6"/>
        <filter val="22,7"/>
        <filter val="22,8"/>
        <filter val="222,7"/>
        <filter val="227,3"/>
        <filter val="23,7"/>
        <filter val="231,2"/>
        <filter val="233,0"/>
        <filter val="233,9"/>
        <filter val="234,9"/>
        <filter val="236,2"/>
        <filter val="241,3"/>
        <filter val="25,1"/>
        <filter val="25,3"/>
        <filter val="270,8"/>
        <filter val="273,5"/>
        <filter val="28,3"/>
        <filter val="29,8"/>
        <filter val="293,4"/>
        <filter val="296,1"/>
        <filter val="3 080,2"/>
        <filter val="3,0"/>
        <filter val="3,2"/>
        <filter val="3,3"/>
        <filter val="3,8"/>
        <filter val="31,1"/>
        <filter val="31,7"/>
        <filter val="34,1"/>
        <filter val="35,6"/>
        <filter val="382,3"/>
        <filter val="39,8"/>
        <filter val="4,0"/>
        <filter val="4,3"/>
        <filter val="4,6"/>
        <filter val="4,7"/>
        <filter val="40,6"/>
        <filter val="41,7"/>
        <filter val="42,3"/>
        <filter val="42,8"/>
        <filter val="47,2"/>
        <filter val="47,5"/>
        <filter val="5,0"/>
        <filter val="5,1"/>
        <filter val="53,7"/>
        <filter val="54,6"/>
        <filter val="55,3"/>
        <filter val="56,8"/>
        <filter val="56,9"/>
        <filter val="58,0"/>
        <filter val="6,0"/>
        <filter val="6,8"/>
        <filter val="60,7"/>
        <filter val="62,3"/>
        <filter val="62,6"/>
        <filter val="67,8"/>
        <filter val="679,0"/>
        <filter val="7,3"/>
        <filter val="70,4"/>
        <filter val="73,8"/>
        <filter val="76,5"/>
        <filter val="80,5"/>
        <filter val="82,8"/>
        <filter val="83,7"/>
        <filter val="85,5"/>
        <filter val="89,5"/>
        <filter val="9,3"/>
        <filter val="9,5"/>
        <filter val="90,7"/>
        <filter val="96,3"/>
        <filter val="98,3"/>
        <filter val="98,8"/>
      </filters>
    </filterColumn>
  </autoFilter>
  <mergeCells count="231">
    <mergeCell ref="B387:B391"/>
    <mergeCell ref="B423:B424"/>
    <mergeCell ref="B425:B426"/>
    <mergeCell ref="B396:B397"/>
    <mergeCell ref="A387:A415"/>
    <mergeCell ref="B392:B393"/>
    <mergeCell ref="B394:B395"/>
    <mergeCell ref="D5:D8"/>
    <mergeCell ref="B479:B480"/>
    <mergeCell ref="B450:B451"/>
    <mergeCell ref="B452:B453"/>
    <mergeCell ref="B454:B455"/>
    <mergeCell ref="B285:B286"/>
    <mergeCell ref="A271:A299"/>
    <mergeCell ref="B271:B275"/>
    <mergeCell ref="B276:B277"/>
    <mergeCell ref="B278:B279"/>
    <mergeCell ref="B280:B281"/>
    <mergeCell ref="B282:B284"/>
    <mergeCell ref="B287:B288"/>
    <mergeCell ref="B289:B290"/>
    <mergeCell ref="B291:B292"/>
    <mergeCell ref="B295:B298"/>
    <mergeCell ref="B299:C299"/>
    <mergeCell ref="B213:B217"/>
    <mergeCell ref="B218:B219"/>
    <mergeCell ref="B220:B221"/>
    <mergeCell ref="B222:B223"/>
    <mergeCell ref="B224:B226"/>
    <mergeCell ref="B258:B259"/>
    <mergeCell ref="B231:B232"/>
    <mergeCell ref="A213:A241"/>
    <mergeCell ref="B227:B228"/>
    <mergeCell ref="B229:B230"/>
    <mergeCell ref="B233:B234"/>
    <mergeCell ref="B237:B240"/>
    <mergeCell ref="B241:C241"/>
    <mergeCell ref="A242:A270"/>
    <mergeCell ref="B242:B246"/>
    <mergeCell ref="B247:B248"/>
    <mergeCell ref="B249:B250"/>
    <mergeCell ref="B251:B252"/>
    <mergeCell ref="B253:B255"/>
    <mergeCell ref="B256:B257"/>
    <mergeCell ref="B260:B261"/>
    <mergeCell ref="B262:B263"/>
    <mergeCell ref="B266:B269"/>
    <mergeCell ref="B270:C270"/>
    <mergeCell ref="A97:A125"/>
    <mergeCell ref="B97:B101"/>
    <mergeCell ref="B102:B103"/>
    <mergeCell ref="B104:B105"/>
    <mergeCell ref="B106:B107"/>
    <mergeCell ref="B108:B110"/>
    <mergeCell ref="B111:B112"/>
    <mergeCell ref="B113:B114"/>
    <mergeCell ref="B115:B116"/>
    <mergeCell ref="B117:B118"/>
    <mergeCell ref="B121:B124"/>
    <mergeCell ref="B125:C125"/>
    <mergeCell ref="F1:J1"/>
    <mergeCell ref="A3:J3"/>
    <mergeCell ref="A5:A8"/>
    <mergeCell ref="B5:B8"/>
    <mergeCell ref="C5:C8"/>
    <mergeCell ref="E5:F6"/>
    <mergeCell ref="G5:H6"/>
    <mergeCell ref="I5:J6"/>
    <mergeCell ref="E7:E8"/>
    <mergeCell ref="F7:F8"/>
    <mergeCell ref="G7:G8"/>
    <mergeCell ref="H7:H8"/>
    <mergeCell ref="I7:I8"/>
    <mergeCell ref="J7:J8"/>
    <mergeCell ref="A10:A38"/>
    <mergeCell ref="B17:B18"/>
    <mergeCell ref="B19:B20"/>
    <mergeCell ref="B21:B23"/>
    <mergeCell ref="B30:B31"/>
    <mergeCell ref="B34:B37"/>
    <mergeCell ref="B38:C38"/>
    <mergeCell ref="A39:A67"/>
    <mergeCell ref="B39:B43"/>
    <mergeCell ref="B44:B45"/>
    <mergeCell ref="B46:B47"/>
    <mergeCell ref="B48:B49"/>
    <mergeCell ref="B50:B52"/>
    <mergeCell ref="B57:B58"/>
    <mergeCell ref="B59:B60"/>
    <mergeCell ref="B63:B66"/>
    <mergeCell ref="B67:C67"/>
    <mergeCell ref="B10:B14"/>
    <mergeCell ref="B15:B16"/>
    <mergeCell ref="B53:B54"/>
    <mergeCell ref="B55:B56"/>
    <mergeCell ref="B24:B25"/>
    <mergeCell ref="B26:B27"/>
    <mergeCell ref="B28:B29"/>
    <mergeCell ref="A68:A96"/>
    <mergeCell ref="B68:B72"/>
    <mergeCell ref="B73:B74"/>
    <mergeCell ref="B75:B76"/>
    <mergeCell ref="B77:B78"/>
    <mergeCell ref="B79:B81"/>
    <mergeCell ref="B84:B85"/>
    <mergeCell ref="B86:B87"/>
    <mergeCell ref="B88:B89"/>
    <mergeCell ref="B92:B95"/>
    <mergeCell ref="B96:C96"/>
    <mergeCell ref="B82:B83"/>
    <mergeCell ref="B150:B153"/>
    <mergeCell ref="B154:C154"/>
    <mergeCell ref="A155:A183"/>
    <mergeCell ref="B155:B159"/>
    <mergeCell ref="B160:B161"/>
    <mergeCell ref="B162:B163"/>
    <mergeCell ref="B164:B165"/>
    <mergeCell ref="B166:B168"/>
    <mergeCell ref="B169:B170"/>
    <mergeCell ref="B171:B172"/>
    <mergeCell ref="B173:B174"/>
    <mergeCell ref="B175:B176"/>
    <mergeCell ref="B179:B182"/>
    <mergeCell ref="B183:C183"/>
    <mergeCell ref="A126:A154"/>
    <mergeCell ref="B126:B130"/>
    <mergeCell ref="B131:B132"/>
    <mergeCell ref="B133:B134"/>
    <mergeCell ref="B135:B136"/>
    <mergeCell ref="B137:B139"/>
    <mergeCell ref="B140:B141"/>
    <mergeCell ref="B142:B143"/>
    <mergeCell ref="B144:B145"/>
    <mergeCell ref="B146:B147"/>
    <mergeCell ref="A184:A212"/>
    <mergeCell ref="B184:B188"/>
    <mergeCell ref="B189:B190"/>
    <mergeCell ref="B191:B192"/>
    <mergeCell ref="B193:B194"/>
    <mergeCell ref="B195:B197"/>
    <mergeCell ref="B198:B199"/>
    <mergeCell ref="B200:B201"/>
    <mergeCell ref="B202:B203"/>
    <mergeCell ref="B208:B211"/>
    <mergeCell ref="B212:C212"/>
    <mergeCell ref="B204:B205"/>
    <mergeCell ref="B328:C328"/>
    <mergeCell ref="A329:A357"/>
    <mergeCell ref="B329:B333"/>
    <mergeCell ref="B334:B335"/>
    <mergeCell ref="B336:B337"/>
    <mergeCell ref="B338:B339"/>
    <mergeCell ref="B340:B342"/>
    <mergeCell ref="B343:B344"/>
    <mergeCell ref="B345:B346"/>
    <mergeCell ref="B347:B348"/>
    <mergeCell ref="B349:B350"/>
    <mergeCell ref="B353:B356"/>
    <mergeCell ref="B357:C357"/>
    <mergeCell ref="A300:A328"/>
    <mergeCell ref="B300:B304"/>
    <mergeCell ref="B305:B306"/>
    <mergeCell ref="B307:B308"/>
    <mergeCell ref="B309:B310"/>
    <mergeCell ref="B311:B313"/>
    <mergeCell ref="B314:B315"/>
    <mergeCell ref="B316:B317"/>
    <mergeCell ref="B318:B319"/>
    <mergeCell ref="B320:B321"/>
    <mergeCell ref="B324:B327"/>
    <mergeCell ref="A358:A386"/>
    <mergeCell ref="B358:B362"/>
    <mergeCell ref="B363:B364"/>
    <mergeCell ref="B365:B366"/>
    <mergeCell ref="B367:B368"/>
    <mergeCell ref="B369:B371"/>
    <mergeCell ref="B372:B373"/>
    <mergeCell ref="B374:B375"/>
    <mergeCell ref="B376:B377"/>
    <mergeCell ref="B378:B379"/>
    <mergeCell ref="B382:B385"/>
    <mergeCell ref="B386:C386"/>
    <mergeCell ref="B398:B400"/>
    <mergeCell ref="B401:B402"/>
    <mergeCell ref="B403:B404"/>
    <mergeCell ref="B405:B406"/>
    <mergeCell ref="B407:B408"/>
    <mergeCell ref="B411:B414"/>
    <mergeCell ref="B415:C415"/>
    <mergeCell ref="A416:A444"/>
    <mergeCell ref="B416:B420"/>
    <mergeCell ref="B421:B422"/>
    <mergeCell ref="B427:B429"/>
    <mergeCell ref="B430:B431"/>
    <mergeCell ref="B432:B433"/>
    <mergeCell ref="B434:B435"/>
    <mergeCell ref="B436:B437"/>
    <mergeCell ref="B440:B443"/>
    <mergeCell ref="B444:C444"/>
    <mergeCell ref="A445:A473"/>
    <mergeCell ref="B445:B449"/>
    <mergeCell ref="B456:B458"/>
    <mergeCell ref="B459:B460"/>
    <mergeCell ref="B461:B462"/>
    <mergeCell ref="B463:B464"/>
    <mergeCell ref="B465:B466"/>
    <mergeCell ref="B469:B472"/>
    <mergeCell ref="B473:C473"/>
    <mergeCell ref="A474:A502"/>
    <mergeCell ref="B474:B478"/>
    <mergeCell ref="B485:B487"/>
    <mergeCell ref="B488:B489"/>
    <mergeCell ref="B490:B491"/>
    <mergeCell ref="B492:B493"/>
    <mergeCell ref="B494:B495"/>
    <mergeCell ref="B498:B501"/>
    <mergeCell ref="B502:C502"/>
    <mergeCell ref="B481:B482"/>
    <mergeCell ref="B483:B484"/>
    <mergeCell ref="A503:A531"/>
    <mergeCell ref="B503:B507"/>
    <mergeCell ref="B508:B509"/>
    <mergeCell ref="B510:B511"/>
    <mergeCell ref="B512:B513"/>
    <mergeCell ref="B514:B516"/>
    <mergeCell ref="B517:B518"/>
    <mergeCell ref="B519:B520"/>
    <mergeCell ref="B521:B522"/>
    <mergeCell ref="B523:B524"/>
    <mergeCell ref="B527:B530"/>
    <mergeCell ref="B531:C531"/>
  </mergeCells>
  <conditionalFormatting sqref="E10:J531">
    <cfRule type="cellIs" dxfId="3" priority="1" operator="equal">
      <formula>0</formula>
    </cfRule>
  </conditionalFormatting>
  <printOptions horizontalCentered="1"/>
  <pageMargins left="1.1811023622047245" right="0.78740157480314965" top="0.78740157480314965" bottom="0.78740157480314965" header="0" footer="0"/>
  <pageSetup paperSize="9" scale="76" fitToHeight="5" orientation="portrait" r:id="rId1"/>
  <headerFoot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00B050"/>
    <pageSetUpPr fitToPage="1"/>
  </sheetPr>
  <dimension ref="A1:J712"/>
  <sheetViews>
    <sheetView workbookViewId="0">
      <pane xSplit="3" ySplit="4" topLeftCell="D5" activePane="bottomRight" state="frozen"/>
      <selection activeCell="CO1" sqref="CO1"/>
      <selection pane="topRight" activeCell="CO1" sqref="CO1"/>
      <selection pane="bottomLeft" activeCell="CO1" sqref="CO1"/>
      <selection pane="bottomRight" activeCell="P34" sqref="P34"/>
    </sheetView>
  </sheetViews>
  <sheetFormatPr defaultRowHeight="12" x14ac:dyDescent="0.2"/>
  <cols>
    <col min="1" max="1" width="5.28515625" style="12" customWidth="1"/>
    <col min="2" max="2" width="14" style="13" customWidth="1"/>
    <col min="3" max="3" width="25.42578125" style="9" customWidth="1"/>
    <col min="4" max="4" width="22.7109375" style="9" customWidth="1"/>
    <col min="5" max="10" width="6.7109375" style="9" customWidth="1"/>
    <col min="11" max="16384" width="9.140625" style="9"/>
  </cols>
  <sheetData>
    <row r="1" spans="1:10" s="2" customFormat="1" ht="27.75" customHeight="1" x14ac:dyDescent="0.25">
      <c r="A1" s="1"/>
      <c r="B1" s="1"/>
      <c r="C1" s="1"/>
      <c r="D1" s="1"/>
      <c r="F1" s="85" t="s">
        <v>68</v>
      </c>
      <c r="G1" s="85"/>
      <c r="H1" s="85"/>
      <c r="I1" s="85"/>
      <c r="J1" s="85"/>
    </row>
    <row r="2" spans="1:10" s="2" customFormat="1" ht="12.75" x14ac:dyDescent="0.25">
      <c r="A2" s="3"/>
      <c r="B2" s="3"/>
      <c r="C2" s="3"/>
      <c r="D2" s="3"/>
      <c r="E2" s="4"/>
    </row>
    <row r="3" spans="1:10" s="2" customFormat="1" ht="33.75" customHeight="1" x14ac:dyDescent="0.25">
      <c r="A3" s="86" t="s">
        <v>50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s="7" customFormat="1" ht="9.75" customHeight="1" x14ac:dyDescent="0.25">
      <c r="A4" s="5"/>
      <c r="B4" s="6"/>
      <c r="C4" s="6"/>
      <c r="D4" s="6"/>
      <c r="E4" s="6"/>
    </row>
    <row r="5" spans="1:10" ht="36" x14ac:dyDescent="0.2">
      <c r="A5" s="29" t="s">
        <v>0</v>
      </c>
      <c r="B5" s="29" t="s">
        <v>1</v>
      </c>
      <c r="C5" s="29" t="s">
        <v>59</v>
      </c>
      <c r="D5" s="30" t="s">
        <v>46</v>
      </c>
      <c r="E5" s="96" t="s">
        <v>51</v>
      </c>
      <c r="F5" s="83"/>
      <c r="G5" s="96" t="s">
        <v>52</v>
      </c>
      <c r="H5" s="83"/>
      <c r="I5" s="94" t="s">
        <v>60</v>
      </c>
      <c r="J5" s="95"/>
    </row>
    <row r="6" spans="1:10" x14ac:dyDescent="0.2">
      <c r="A6" s="30"/>
      <c r="B6" s="30"/>
      <c r="C6" s="42"/>
      <c r="D6" s="44"/>
      <c r="E6" s="43"/>
      <c r="F6" s="29"/>
      <c r="G6" s="29"/>
      <c r="H6" s="29"/>
      <c r="I6" s="31"/>
      <c r="J6" s="31"/>
    </row>
    <row r="7" spans="1:10" hidden="1" x14ac:dyDescent="0.2">
      <c r="A7" s="84" t="s">
        <v>5</v>
      </c>
      <c r="B7" s="93" t="s">
        <v>6</v>
      </c>
      <c r="C7" s="32" t="s">
        <v>7</v>
      </c>
      <c r="D7" s="32"/>
      <c r="E7" s="33"/>
      <c r="F7" s="33"/>
      <c r="G7" s="33"/>
      <c r="H7" s="33"/>
      <c r="I7" s="34">
        <f t="shared" ref="I7:J22" si="0">ROUND((E7*8+G7*4)/12,1)</f>
        <v>0</v>
      </c>
      <c r="J7" s="34">
        <f t="shared" si="0"/>
        <v>0</v>
      </c>
    </row>
    <row r="8" spans="1:10" x14ac:dyDescent="0.2">
      <c r="A8" s="79"/>
      <c r="B8" s="79"/>
      <c r="C8" s="32" t="s">
        <v>8</v>
      </c>
      <c r="D8" s="59" t="s">
        <v>71</v>
      </c>
      <c r="E8" s="33">
        <v>4</v>
      </c>
      <c r="F8" s="33">
        <v>70</v>
      </c>
      <c r="G8" s="33">
        <v>4</v>
      </c>
      <c r="H8" s="33">
        <v>70</v>
      </c>
      <c r="I8" s="34">
        <f t="shared" si="0"/>
        <v>4</v>
      </c>
      <c r="J8" s="34">
        <f t="shared" si="0"/>
        <v>70</v>
      </c>
    </row>
    <row r="9" spans="1:10" x14ac:dyDescent="0.2">
      <c r="A9" s="79"/>
      <c r="B9" s="79"/>
      <c r="C9" s="32" t="s">
        <v>9</v>
      </c>
      <c r="D9" s="60" t="s">
        <v>72</v>
      </c>
      <c r="E9" s="33">
        <v>7</v>
      </c>
      <c r="F9" s="33">
        <v>150</v>
      </c>
      <c r="G9" s="33">
        <v>7</v>
      </c>
      <c r="H9" s="33">
        <v>150</v>
      </c>
      <c r="I9" s="34">
        <f t="shared" si="0"/>
        <v>7</v>
      </c>
      <c r="J9" s="34">
        <f t="shared" si="0"/>
        <v>150</v>
      </c>
    </row>
    <row r="10" spans="1:10" hidden="1" x14ac:dyDescent="0.2">
      <c r="A10" s="79"/>
      <c r="B10" s="79"/>
      <c r="C10" s="32" t="s">
        <v>10</v>
      </c>
      <c r="D10" s="61" t="s">
        <v>73</v>
      </c>
      <c r="E10" s="33"/>
      <c r="F10" s="33"/>
      <c r="G10" s="33"/>
      <c r="H10" s="33"/>
      <c r="I10" s="34">
        <f t="shared" si="0"/>
        <v>0</v>
      </c>
      <c r="J10" s="34">
        <f t="shared" si="0"/>
        <v>0</v>
      </c>
    </row>
    <row r="11" spans="1:10" hidden="1" x14ac:dyDescent="0.2">
      <c r="A11" s="79"/>
      <c r="B11" s="80"/>
      <c r="C11" s="32" t="s">
        <v>57</v>
      </c>
      <c r="D11" s="62" t="s">
        <v>74</v>
      </c>
      <c r="E11" s="33"/>
      <c r="F11" s="33"/>
      <c r="G11" s="33"/>
      <c r="H11" s="33"/>
      <c r="I11" s="34">
        <f t="shared" si="0"/>
        <v>0</v>
      </c>
      <c r="J11" s="34">
        <f t="shared" si="0"/>
        <v>0</v>
      </c>
    </row>
    <row r="12" spans="1:10" hidden="1" x14ac:dyDescent="0.2">
      <c r="A12" s="79"/>
      <c r="B12" s="93" t="s">
        <v>11</v>
      </c>
      <c r="C12" s="32" t="s">
        <v>8</v>
      </c>
      <c r="D12" s="77" t="s">
        <v>75</v>
      </c>
      <c r="E12" s="33"/>
      <c r="F12" s="33"/>
      <c r="G12" s="33"/>
      <c r="H12" s="33"/>
      <c r="I12" s="34">
        <f t="shared" si="0"/>
        <v>0</v>
      </c>
      <c r="J12" s="34">
        <f t="shared" si="0"/>
        <v>0</v>
      </c>
    </row>
    <row r="13" spans="1:10" hidden="1" x14ac:dyDescent="0.2">
      <c r="A13" s="79"/>
      <c r="B13" s="80"/>
      <c r="C13" s="32" t="s">
        <v>9</v>
      </c>
      <c r="D13" s="76" t="s">
        <v>76</v>
      </c>
      <c r="E13" s="33"/>
      <c r="F13" s="33"/>
      <c r="G13" s="33"/>
      <c r="H13" s="33"/>
      <c r="I13" s="34">
        <f t="shared" si="0"/>
        <v>0</v>
      </c>
      <c r="J13" s="34">
        <f t="shared" si="0"/>
        <v>0</v>
      </c>
    </row>
    <row r="14" spans="1:10" hidden="1" x14ac:dyDescent="0.2">
      <c r="A14" s="79"/>
      <c r="B14" s="93" t="s">
        <v>12</v>
      </c>
      <c r="C14" s="32" t="s">
        <v>9</v>
      </c>
      <c r="D14" s="63" t="s">
        <v>87</v>
      </c>
      <c r="E14" s="33"/>
      <c r="F14" s="33"/>
      <c r="G14" s="33"/>
      <c r="H14" s="33"/>
      <c r="I14" s="34">
        <f t="shared" si="0"/>
        <v>0</v>
      </c>
      <c r="J14" s="34">
        <f t="shared" si="0"/>
        <v>0</v>
      </c>
    </row>
    <row r="15" spans="1:10" hidden="1" x14ac:dyDescent="0.2">
      <c r="A15" s="79"/>
      <c r="B15" s="80"/>
      <c r="C15" s="32" t="s">
        <v>10</v>
      </c>
      <c r="D15" s="64" t="s">
        <v>88</v>
      </c>
      <c r="E15" s="33"/>
      <c r="F15" s="33"/>
      <c r="G15" s="33"/>
      <c r="H15" s="33"/>
      <c r="I15" s="34">
        <f t="shared" si="0"/>
        <v>0</v>
      </c>
      <c r="J15" s="34">
        <f t="shared" si="0"/>
        <v>0</v>
      </c>
    </row>
    <row r="16" spans="1:10" ht="12" hidden="1" customHeight="1" x14ac:dyDescent="0.2">
      <c r="A16" s="79"/>
      <c r="B16" s="93" t="s">
        <v>13</v>
      </c>
      <c r="C16" s="32" t="s">
        <v>8</v>
      </c>
      <c r="D16" s="32"/>
      <c r="E16" s="33"/>
      <c r="F16" s="33"/>
      <c r="G16" s="33"/>
      <c r="H16" s="33"/>
      <c r="I16" s="34">
        <f t="shared" si="0"/>
        <v>0</v>
      </c>
      <c r="J16" s="34">
        <f t="shared" si="0"/>
        <v>0</v>
      </c>
    </row>
    <row r="17" spans="1:10" hidden="1" x14ac:dyDescent="0.2">
      <c r="A17" s="79"/>
      <c r="B17" s="80"/>
      <c r="C17" s="32" t="s">
        <v>9</v>
      </c>
      <c r="D17" s="74" t="s">
        <v>85</v>
      </c>
      <c r="E17" s="33"/>
      <c r="F17" s="33"/>
      <c r="G17" s="33"/>
      <c r="H17" s="33"/>
      <c r="I17" s="34">
        <f t="shared" si="0"/>
        <v>0</v>
      </c>
      <c r="J17" s="34">
        <f t="shared" si="0"/>
        <v>0</v>
      </c>
    </row>
    <row r="18" spans="1:10" ht="12" hidden="1" customHeight="1" x14ac:dyDescent="0.2">
      <c r="A18" s="79"/>
      <c r="B18" s="93" t="s">
        <v>58</v>
      </c>
      <c r="C18" s="32" t="s">
        <v>8</v>
      </c>
      <c r="D18" s="32"/>
      <c r="E18" s="33"/>
      <c r="F18" s="33"/>
      <c r="G18" s="33"/>
      <c r="H18" s="33"/>
      <c r="I18" s="34">
        <f t="shared" si="0"/>
        <v>0</v>
      </c>
      <c r="J18" s="34">
        <f t="shared" si="0"/>
        <v>0</v>
      </c>
    </row>
    <row r="19" spans="1:10" hidden="1" x14ac:dyDescent="0.2">
      <c r="A19" s="79"/>
      <c r="B19" s="79"/>
      <c r="C19" s="32" t="s">
        <v>9</v>
      </c>
      <c r="D19" s="74" t="s">
        <v>85</v>
      </c>
      <c r="E19" s="33"/>
      <c r="F19" s="33"/>
      <c r="G19" s="33"/>
      <c r="H19" s="33"/>
      <c r="I19" s="34">
        <f t="shared" si="0"/>
        <v>0</v>
      </c>
      <c r="J19" s="34">
        <f t="shared" si="0"/>
        <v>0</v>
      </c>
    </row>
    <row r="20" spans="1:10" hidden="1" x14ac:dyDescent="0.2">
      <c r="A20" s="79"/>
      <c r="B20" s="80"/>
      <c r="C20" s="32" t="s">
        <v>10</v>
      </c>
      <c r="D20" s="73" t="s">
        <v>89</v>
      </c>
      <c r="E20" s="33"/>
      <c r="F20" s="33"/>
      <c r="G20" s="33"/>
      <c r="H20" s="33"/>
      <c r="I20" s="34">
        <f t="shared" si="0"/>
        <v>0</v>
      </c>
      <c r="J20" s="34">
        <f t="shared" si="0"/>
        <v>0</v>
      </c>
    </row>
    <row r="21" spans="1:10" hidden="1" x14ac:dyDescent="0.2">
      <c r="A21" s="79"/>
      <c r="B21" s="93" t="s">
        <v>14</v>
      </c>
      <c r="C21" s="32" t="s">
        <v>15</v>
      </c>
      <c r="D21" s="72" t="s">
        <v>84</v>
      </c>
      <c r="E21" s="33"/>
      <c r="F21" s="33"/>
      <c r="G21" s="33"/>
      <c r="H21" s="33"/>
      <c r="I21" s="34">
        <f t="shared" si="0"/>
        <v>0</v>
      </c>
      <c r="J21" s="34">
        <f t="shared" si="0"/>
        <v>0</v>
      </c>
    </row>
    <row r="22" spans="1:10" ht="12" hidden="1" customHeight="1" x14ac:dyDescent="0.2">
      <c r="A22" s="79"/>
      <c r="B22" s="80"/>
      <c r="C22" s="32" t="s">
        <v>16</v>
      </c>
      <c r="D22" s="72" t="s">
        <v>84</v>
      </c>
      <c r="E22" s="33"/>
      <c r="F22" s="33"/>
      <c r="G22" s="33"/>
      <c r="H22" s="33"/>
      <c r="I22" s="34">
        <f t="shared" si="0"/>
        <v>0</v>
      </c>
      <c r="J22" s="34">
        <f t="shared" si="0"/>
        <v>0</v>
      </c>
    </row>
    <row r="23" spans="1:10" hidden="1" x14ac:dyDescent="0.2">
      <c r="A23" s="79"/>
      <c r="B23" s="93" t="s">
        <v>17</v>
      </c>
      <c r="C23" s="32" t="s">
        <v>15</v>
      </c>
      <c r="D23" s="71" t="s">
        <v>83</v>
      </c>
      <c r="E23" s="33"/>
      <c r="F23" s="33"/>
      <c r="G23" s="33"/>
      <c r="H23" s="33"/>
      <c r="I23" s="34">
        <f t="shared" ref="I23:J30" si="1">ROUND((E23*8+G23*4)/12,1)</f>
        <v>0</v>
      </c>
      <c r="J23" s="34">
        <f t="shared" si="1"/>
        <v>0</v>
      </c>
    </row>
    <row r="24" spans="1:10" hidden="1" x14ac:dyDescent="0.2">
      <c r="A24" s="79"/>
      <c r="B24" s="80"/>
      <c r="C24" s="32" t="s">
        <v>16</v>
      </c>
      <c r="D24" s="71" t="s">
        <v>83</v>
      </c>
      <c r="E24" s="33"/>
      <c r="F24" s="33"/>
      <c r="G24" s="33"/>
      <c r="H24" s="33"/>
      <c r="I24" s="34">
        <f t="shared" si="1"/>
        <v>0</v>
      </c>
      <c r="J24" s="34">
        <f t="shared" si="1"/>
        <v>0</v>
      </c>
    </row>
    <row r="25" spans="1:10" ht="12" hidden="1" customHeight="1" x14ac:dyDescent="0.2">
      <c r="A25" s="79"/>
      <c r="B25" s="93" t="s">
        <v>18</v>
      </c>
      <c r="C25" s="32" t="s">
        <v>19</v>
      </c>
      <c r="D25" s="32"/>
      <c r="E25" s="33"/>
      <c r="F25" s="33"/>
      <c r="G25" s="33"/>
      <c r="H25" s="33"/>
      <c r="I25" s="34">
        <f t="shared" si="1"/>
        <v>0</v>
      </c>
      <c r="J25" s="34">
        <f t="shared" si="1"/>
        <v>0</v>
      </c>
    </row>
    <row r="26" spans="1:10" hidden="1" x14ac:dyDescent="0.2">
      <c r="A26" s="79"/>
      <c r="B26" s="80"/>
      <c r="C26" s="32" t="s">
        <v>20</v>
      </c>
      <c r="D26" s="70" t="s">
        <v>81</v>
      </c>
      <c r="E26" s="33"/>
      <c r="F26" s="33"/>
      <c r="G26" s="33"/>
      <c r="H26" s="33"/>
      <c r="I26" s="34">
        <f t="shared" si="1"/>
        <v>0</v>
      </c>
      <c r="J26" s="34">
        <f t="shared" si="1"/>
        <v>0</v>
      </c>
    </row>
    <row r="27" spans="1:10" ht="12" hidden="1" customHeight="1" x14ac:dyDescent="0.2">
      <c r="A27" s="79"/>
      <c r="B27" s="93" t="s">
        <v>21</v>
      </c>
      <c r="C27" s="32" t="s">
        <v>19</v>
      </c>
      <c r="D27" s="32"/>
      <c r="E27" s="33"/>
      <c r="F27" s="33"/>
      <c r="G27" s="33"/>
      <c r="H27" s="33"/>
      <c r="I27" s="34">
        <f t="shared" si="1"/>
        <v>0</v>
      </c>
      <c r="J27" s="34">
        <f t="shared" si="1"/>
        <v>0</v>
      </c>
    </row>
    <row r="28" spans="1:10" hidden="1" x14ac:dyDescent="0.2">
      <c r="A28" s="79"/>
      <c r="B28" s="80"/>
      <c r="C28" s="32" t="s">
        <v>20</v>
      </c>
      <c r="D28" s="69" t="s">
        <v>82</v>
      </c>
      <c r="E28" s="33"/>
      <c r="F28" s="33"/>
      <c r="G28" s="33"/>
      <c r="H28" s="33"/>
      <c r="I28" s="34">
        <f t="shared" si="1"/>
        <v>0</v>
      </c>
      <c r="J28" s="34">
        <f t="shared" si="1"/>
        <v>0</v>
      </c>
    </row>
    <row r="29" spans="1:10" ht="12" hidden="1" customHeight="1" x14ac:dyDescent="0.2">
      <c r="A29" s="79"/>
      <c r="B29" s="35" t="s">
        <v>22</v>
      </c>
      <c r="C29" s="32" t="s">
        <v>23</v>
      </c>
      <c r="D29" s="32"/>
      <c r="E29" s="36"/>
      <c r="F29" s="36">
        <v>2</v>
      </c>
      <c r="G29" s="36"/>
      <c r="H29" s="36">
        <v>2</v>
      </c>
      <c r="I29" s="34">
        <f t="shared" si="1"/>
        <v>0</v>
      </c>
      <c r="J29" s="34">
        <f t="shared" si="1"/>
        <v>2</v>
      </c>
    </row>
    <row r="30" spans="1:10" ht="24" hidden="1" customHeight="1" x14ac:dyDescent="0.2">
      <c r="A30" s="79"/>
      <c r="B30" s="37" t="s">
        <v>24</v>
      </c>
      <c r="C30" s="32" t="s">
        <v>23</v>
      </c>
      <c r="D30" s="32"/>
      <c r="E30" s="36"/>
      <c r="F30" s="36">
        <v>1</v>
      </c>
      <c r="G30" s="36"/>
      <c r="H30" s="36">
        <v>1</v>
      </c>
      <c r="I30" s="34">
        <f t="shared" si="1"/>
        <v>0</v>
      </c>
      <c r="J30" s="34">
        <f t="shared" si="1"/>
        <v>1</v>
      </c>
    </row>
    <row r="31" spans="1:10" x14ac:dyDescent="0.2">
      <c r="A31" s="79"/>
      <c r="B31" s="93" t="s">
        <v>25</v>
      </c>
      <c r="C31" s="32" t="s">
        <v>26</v>
      </c>
      <c r="D31" s="68" t="s">
        <v>77</v>
      </c>
      <c r="E31" s="33">
        <f>SUM(E7:E9)+SUM(E12:E14)+SUM(E21:E22)</f>
        <v>11</v>
      </c>
      <c r="F31" s="33">
        <f>SUM(F7:F9)+SUM(F12:F14)+SUM(F21:F22)-F29-F30</f>
        <v>217</v>
      </c>
      <c r="G31" s="33">
        <f>SUM(G7:G9)+SUM(G12:G14)+SUM(G21:G22)</f>
        <v>11</v>
      </c>
      <c r="H31" s="33">
        <f>SUM(H7:H9)+SUM(H12:H14)+SUM(H21:H22)-H29-H30</f>
        <v>217</v>
      </c>
      <c r="I31" s="38">
        <f>SUM(I7:I9)+SUM(I12:I14)+SUM(I21:I22)</f>
        <v>11</v>
      </c>
      <c r="J31" s="38">
        <f>SUM(J7:J9)+SUM(J12:J14)+SUM(J21:J22)-J29-J30</f>
        <v>217</v>
      </c>
    </row>
    <row r="32" spans="1:10" hidden="1" x14ac:dyDescent="0.2">
      <c r="A32" s="79"/>
      <c r="B32" s="79"/>
      <c r="C32" s="32" t="s">
        <v>27</v>
      </c>
      <c r="D32" s="67" t="s">
        <v>78</v>
      </c>
      <c r="E32" s="33">
        <f t="shared" ref="E32:J32" si="2">E10+E15</f>
        <v>0</v>
      </c>
      <c r="F32" s="33">
        <f t="shared" si="2"/>
        <v>0</v>
      </c>
      <c r="G32" s="33">
        <f t="shared" si="2"/>
        <v>0</v>
      </c>
      <c r="H32" s="33">
        <f t="shared" si="2"/>
        <v>0</v>
      </c>
      <c r="I32" s="38">
        <f t="shared" si="2"/>
        <v>0</v>
      </c>
      <c r="J32" s="38">
        <f t="shared" si="2"/>
        <v>0</v>
      </c>
    </row>
    <row r="33" spans="1:10" x14ac:dyDescent="0.2">
      <c r="A33" s="79"/>
      <c r="B33" s="79"/>
      <c r="C33" s="32" t="s">
        <v>28</v>
      </c>
      <c r="D33" s="66" t="s">
        <v>79</v>
      </c>
      <c r="E33" s="33">
        <f t="shared" ref="E33:J33" si="3">SUM(E16:E20)+E23+E24+E30</f>
        <v>0</v>
      </c>
      <c r="F33" s="33">
        <f t="shared" si="3"/>
        <v>1</v>
      </c>
      <c r="G33" s="33">
        <f t="shared" si="3"/>
        <v>0</v>
      </c>
      <c r="H33" s="33">
        <f t="shared" si="3"/>
        <v>1</v>
      </c>
      <c r="I33" s="38">
        <f t="shared" si="3"/>
        <v>0</v>
      </c>
      <c r="J33" s="38">
        <f t="shared" si="3"/>
        <v>1</v>
      </c>
    </row>
    <row r="34" spans="1:10" x14ac:dyDescent="0.2">
      <c r="A34" s="79"/>
      <c r="B34" s="79"/>
      <c r="C34" s="32" t="s">
        <v>22</v>
      </c>
      <c r="D34" s="65" t="s">
        <v>80</v>
      </c>
      <c r="E34" s="33">
        <f t="shared" ref="E34:J34" si="4">E29</f>
        <v>0</v>
      </c>
      <c r="F34" s="33">
        <f t="shared" si="4"/>
        <v>2</v>
      </c>
      <c r="G34" s="33">
        <f t="shared" si="4"/>
        <v>0</v>
      </c>
      <c r="H34" s="33">
        <f t="shared" si="4"/>
        <v>2</v>
      </c>
      <c r="I34" s="38">
        <f t="shared" si="4"/>
        <v>0</v>
      </c>
      <c r="J34" s="38">
        <f t="shared" si="4"/>
        <v>2</v>
      </c>
    </row>
    <row r="35" spans="1:10" ht="12.75" x14ac:dyDescent="0.2">
      <c r="A35" s="80"/>
      <c r="B35" s="94"/>
      <c r="C35" s="95"/>
      <c r="D35" s="39"/>
      <c r="E35" s="40">
        <f t="shared" ref="E35:J35" si="5">SUM(E7:E28)</f>
        <v>11</v>
      </c>
      <c r="F35" s="40">
        <f t="shared" si="5"/>
        <v>220</v>
      </c>
      <c r="G35" s="40">
        <f t="shared" si="5"/>
        <v>11</v>
      </c>
      <c r="H35" s="40">
        <f t="shared" si="5"/>
        <v>220</v>
      </c>
      <c r="I35" s="34">
        <f t="shared" si="5"/>
        <v>11</v>
      </c>
      <c r="J35" s="34">
        <f t="shared" si="5"/>
        <v>220</v>
      </c>
    </row>
    <row r="36" spans="1:10" hidden="1" x14ac:dyDescent="0.2">
      <c r="A36" s="84" t="s">
        <v>29</v>
      </c>
      <c r="B36" s="93" t="s">
        <v>6</v>
      </c>
      <c r="C36" s="32" t="s">
        <v>7</v>
      </c>
      <c r="D36" s="32"/>
      <c r="E36" s="33"/>
      <c r="F36" s="33"/>
      <c r="G36" s="33"/>
      <c r="H36" s="33"/>
      <c r="I36" s="34">
        <f t="shared" ref="I36:J51" si="6">ROUND((E36*8+G36*4)/12,1)</f>
        <v>0</v>
      </c>
      <c r="J36" s="34">
        <f t="shared" si="6"/>
        <v>0</v>
      </c>
    </row>
    <row r="37" spans="1:10" x14ac:dyDescent="0.2">
      <c r="A37" s="79"/>
      <c r="B37" s="79"/>
      <c r="C37" s="32" t="s">
        <v>8</v>
      </c>
      <c r="D37" s="59" t="s">
        <v>71</v>
      </c>
      <c r="E37" s="33">
        <v>1</v>
      </c>
      <c r="F37" s="33">
        <v>18</v>
      </c>
      <c r="G37" s="33">
        <v>1</v>
      </c>
      <c r="H37" s="33">
        <v>18</v>
      </c>
      <c r="I37" s="34">
        <f t="shared" si="6"/>
        <v>1</v>
      </c>
      <c r="J37" s="34">
        <f t="shared" si="6"/>
        <v>18</v>
      </c>
    </row>
    <row r="38" spans="1:10" x14ac:dyDescent="0.2">
      <c r="A38" s="79"/>
      <c r="B38" s="79"/>
      <c r="C38" s="32" t="s">
        <v>9</v>
      </c>
      <c r="D38" s="60" t="s">
        <v>72</v>
      </c>
      <c r="E38" s="33">
        <v>5</v>
      </c>
      <c r="F38" s="33">
        <v>70</v>
      </c>
      <c r="G38" s="33">
        <v>5</v>
      </c>
      <c r="H38" s="33">
        <v>70</v>
      </c>
      <c r="I38" s="34">
        <f t="shared" si="6"/>
        <v>5</v>
      </c>
      <c r="J38" s="34">
        <f t="shared" si="6"/>
        <v>70</v>
      </c>
    </row>
    <row r="39" spans="1:10" hidden="1" x14ac:dyDescent="0.2">
      <c r="A39" s="79"/>
      <c r="B39" s="79"/>
      <c r="C39" s="32" t="s">
        <v>10</v>
      </c>
      <c r="D39" s="61" t="s">
        <v>73</v>
      </c>
      <c r="E39" s="33"/>
      <c r="F39" s="33"/>
      <c r="G39" s="33"/>
      <c r="H39" s="33"/>
      <c r="I39" s="34">
        <f t="shared" si="6"/>
        <v>0</v>
      </c>
      <c r="J39" s="34">
        <f t="shared" si="6"/>
        <v>0</v>
      </c>
    </row>
    <row r="40" spans="1:10" hidden="1" x14ac:dyDescent="0.2">
      <c r="A40" s="79"/>
      <c r="B40" s="80"/>
      <c r="C40" s="32" t="s">
        <v>57</v>
      </c>
      <c r="D40" s="62" t="s">
        <v>74</v>
      </c>
      <c r="E40" s="33"/>
      <c r="F40" s="33"/>
      <c r="G40" s="33"/>
      <c r="H40" s="33"/>
      <c r="I40" s="34">
        <f t="shared" si="6"/>
        <v>0</v>
      </c>
      <c r="J40" s="34">
        <f t="shared" si="6"/>
        <v>0</v>
      </c>
    </row>
    <row r="41" spans="1:10" x14ac:dyDescent="0.2">
      <c r="A41" s="79"/>
      <c r="B41" s="93" t="s">
        <v>11</v>
      </c>
      <c r="C41" s="32" t="s">
        <v>8</v>
      </c>
      <c r="D41" s="77" t="s">
        <v>75</v>
      </c>
      <c r="E41" s="33">
        <v>1</v>
      </c>
      <c r="F41" s="33">
        <v>22</v>
      </c>
      <c r="G41" s="33">
        <v>1</v>
      </c>
      <c r="H41" s="33">
        <v>22</v>
      </c>
      <c r="I41" s="34">
        <f t="shared" si="6"/>
        <v>1</v>
      </c>
      <c r="J41" s="34">
        <f t="shared" si="6"/>
        <v>22</v>
      </c>
    </row>
    <row r="42" spans="1:10" x14ac:dyDescent="0.2">
      <c r="A42" s="79"/>
      <c r="B42" s="80"/>
      <c r="C42" s="32" t="s">
        <v>9</v>
      </c>
      <c r="D42" s="76" t="s">
        <v>76</v>
      </c>
      <c r="E42" s="33">
        <v>2</v>
      </c>
      <c r="F42" s="33">
        <v>40</v>
      </c>
      <c r="G42" s="33">
        <v>2</v>
      </c>
      <c r="H42" s="33">
        <v>40</v>
      </c>
      <c r="I42" s="34">
        <f t="shared" si="6"/>
        <v>2</v>
      </c>
      <c r="J42" s="34">
        <f t="shared" si="6"/>
        <v>40</v>
      </c>
    </row>
    <row r="43" spans="1:10" hidden="1" x14ac:dyDescent="0.2">
      <c r="A43" s="79"/>
      <c r="B43" s="93" t="s">
        <v>12</v>
      </c>
      <c r="C43" s="32" t="s">
        <v>9</v>
      </c>
      <c r="D43" s="63" t="s">
        <v>87</v>
      </c>
      <c r="E43" s="33"/>
      <c r="F43" s="33"/>
      <c r="G43" s="33"/>
      <c r="H43" s="33"/>
      <c r="I43" s="34">
        <f t="shared" si="6"/>
        <v>0</v>
      </c>
      <c r="J43" s="34">
        <f t="shared" si="6"/>
        <v>0</v>
      </c>
    </row>
    <row r="44" spans="1:10" hidden="1" x14ac:dyDescent="0.2">
      <c r="A44" s="79"/>
      <c r="B44" s="80"/>
      <c r="C44" s="32" t="s">
        <v>10</v>
      </c>
      <c r="D44" s="64" t="s">
        <v>88</v>
      </c>
      <c r="E44" s="33"/>
      <c r="F44" s="33"/>
      <c r="G44" s="33"/>
      <c r="H44" s="33"/>
      <c r="I44" s="34">
        <f t="shared" si="6"/>
        <v>0</v>
      </c>
      <c r="J44" s="34">
        <f t="shared" si="6"/>
        <v>0</v>
      </c>
    </row>
    <row r="45" spans="1:10" hidden="1" x14ac:dyDescent="0.2">
      <c r="A45" s="79"/>
      <c r="B45" s="93" t="s">
        <v>13</v>
      </c>
      <c r="C45" s="32" t="s">
        <v>8</v>
      </c>
      <c r="D45" s="32"/>
      <c r="E45" s="33"/>
      <c r="F45" s="33"/>
      <c r="G45" s="33"/>
      <c r="H45" s="33"/>
      <c r="I45" s="34">
        <f t="shared" si="6"/>
        <v>0</v>
      </c>
      <c r="J45" s="34">
        <f t="shared" si="6"/>
        <v>0</v>
      </c>
    </row>
    <row r="46" spans="1:10" hidden="1" x14ac:dyDescent="0.2">
      <c r="A46" s="79"/>
      <c r="B46" s="80"/>
      <c r="C46" s="32" t="s">
        <v>9</v>
      </c>
      <c r="D46" s="74" t="s">
        <v>85</v>
      </c>
      <c r="E46" s="33"/>
      <c r="F46" s="33"/>
      <c r="G46" s="33"/>
      <c r="H46" s="33"/>
      <c r="I46" s="34">
        <f t="shared" si="6"/>
        <v>0</v>
      </c>
      <c r="J46" s="34">
        <f t="shared" si="6"/>
        <v>0</v>
      </c>
    </row>
    <row r="47" spans="1:10" hidden="1" x14ac:dyDescent="0.2">
      <c r="A47" s="79"/>
      <c r="B47" s="93" t="s">
        <v>58</v>
      </c>
      <c r="C47" s="32" t="s">
        <v>8</v>
      </c>
      <c r="D47" s="32"/>
      <c r="E47" s="33"/>
      <c r="F47" s="33"/>
      <c r="G47" s="33"/>
      <c r="H47" s="33"/>
      <c r="I47" s="34">
        <f t="shared" si="6"/>
        <v>0</v>
      </c>
      <c r="J47" s="34">
        <f t="shared" si="6"/>
        <v>0</v>
      </c>
    </row>
    <row r="48" spans="1:10" hidden="1" x14ac:dyDescent="0.2">
      <c r="A48" s="79"/>
      <c r="B48" s="79"/>
      <c r="C48" s="32" t="s">
        <v>9</v>
      </c>
      <c r="D48" s="74" t="s">
        <v>85</v>
      </c>
      <c r="E48" s="33"/>
      <c r="F48" s="33"/>
      <c r="G48" s="33"/>
      <c r="H48" s="33"/>
      <c r="I48" s="34">
        <f t="shared" si="6"/>
        <v>0</v>
      </c>
      <c r="J48" s="34">
        <f t="shared" si="6"/>
        <v>0</v>
      </c>
    </row>
    <row r="49" spans="1:10" hidden="1" x14ac:dyDescent="0.2">
      <c r="A49" s="79"/>
      <c r="B49" s="80"/>
      <c r="C49" s="32" t="s">
        <v>10</v>
      </c>
      <c r="D49" s="73" t="s">
        <v>89</v>
      </c>
      <c r="E49" s="33"/>
      <c r="F49" s="33"/>
      <c r="G49" s="33"/>
      <c r="H49" s="33"/>
      <c r="I49" s="34">
        <f t="shared" si="6"/>
        <v>0</v>
      </c>
      <c r="J49" s="34">
        <f t="shared" si="6"/>
        <v>0</v>
      </c>
    </row>
    <row r="50" spans="1:10" x14ac:dyDescent="0.2">
      <c r="A50" s="79"/>
      <c r="B50" s="93" t="s">
        <v>14</v>
      </c>
      <c r="C50" s="32" t="s">
        <v>15</v>
      </c>
      <c r="D50" s="72" t="s">
        <v>84</v>
      </c>
      <c r="E50" s="33">
        <v>1</v>
      </c>
      <c r="F50" s="33">
        <v>10</v>
      </c>
      <c r="G50" s="33">
        <v>1</v>
      </c>
      <c r="H50" s="33">
        <v>10</v>
      </c>
      <c r="I50" s="34">
        <f t="shared" si="6"/>
        <v>1</v>
      </c>
      <c r="J50" s="34">
        <f t="shared" si="6"/>
        <v>10</v>
      </c>
    </row>
    <row r="51" spans="1:10" ht="12" hidden="1" customHeight="1" x14ac:dyDescent="0.2">
      <c r="A51" s="79"/>
      <c r="B51" s="80"/>
      <c r="C51" s="32" t="s">
        <v>16</v>
      </c>
      <c r="D51" s="72" t="s">
        <v>84</v>
      </c>
      <c r="E51" s="33"/>
      <c r="F51" s="33"/>
      <c r="G51" s="33"/>
      <c r="H51" s="33"/>
      <c r="I51" s="34">
        <f t="shared" si="6"/>
        <v>0</v>
      </c>
      <c r="J51" s="34">
        <f t="shared" si="6"/>
        <v>0</v>
      </c>
    </row>
    <row r="52" spans="1:10" hidden="1" x14ac:dyDescent="0.2">
      <c r="A52" s="79"/>
      <c r="B52" s="93" t="s">
        <v>17</v>
      </c>
      <c r="C52" s="32" t="s">
        <v>15</v>
      </c>
      <c r="D52" s="71" t="s">
        <v>83</v>
      </c>
      <c r="E52" s="33"/>
      <c r="F52" s="33"/>
      <c r="G52" s="33"/>
      <c r="H52" s="33"/>
      <c r="I52" s="34">
        <f t="shared" ref="I52:J59" si="7">ROUND((E52*8+G52*4)/12,1)</f>
        <v>0</v>
      </c>
      <c r="J52" s="34">
        <f t="shared" si="7"/>
        <v>0</v>
      </c>
    </row>
    <row r="53" spans="1:10" hidden="1" x14ac:dyDescent="0.2">
      <c r="A53" s="79"/>
      <c r="B53" s="80"/>
      <c r="C53" s="32" t="s">
        <v>16</v>
      </c>
      <c r="D53" s="71" t="s">
        <v>83</v>
      </c>
      <c r="E53" s="33"/>
      <c r="F53" s="33"/>
      <c r="G53" s="33"/>
      <c r="H53" s="33"/>
      <c r="I53" s="34">
        <f t="shared" si="7"/>
        <v>0</v>
      </c>
      <c r="J53" s="34">
        <f t="shared" si="7"/>
        <v>0</v>
      </c>
    </row>
    <row r="54" spans="1:10" hidden="1" x14ac:dyDescent="0.2">
      <c r="A54" s="79"/>
      <c r="B54" s="93" t="s">
        <v>18</v>
      </c>
      <c r="C54" s="32" t="s">
        <v>19</v>
      </c>
      <c r="D54" s="32"/>
      <c r="E54" s="33"/>
      <c r="F54" s="33"/>
      <c r="G54" s="33"/>
      <c r="H54" s="33"/>
      <c r="I54" s="34">
        <f t="shared" si="7"/>
        <v>0</v>
      </c>
      <c r="J54" s="34">
        <f t="shared" si="7"/>
        <v>0</v>
      </c>
    </row>
    <row r="55" spans="1:10" hidden="1" x14ac:dyDescent="0.2">
      <c r="A55" s="79"/>
      <c r="B55" s="80"/>
      <c r="C55" s="32" t="s">
        <v>20</v>
      </c>
      <c r="D55" s="70" t="s">
        <v>81</v>
      </c>
      <c r="E55" s="33"/>
      <c r="F55" s="33"/>
      <c r="G55" s="33"/>
      <c r="H55" s="33"/>
      <c r="I55" s="34">
        <f t="shared" si="7"/>
        <v>0</v>
      </c>
      <c r="J55" s="34">
        <f t="shared" si="7"/>
        <v>0</v>
      </c>
    </row>
    <row r="56" spans="1:10" hidden="1" x14ac:dyDescent="0.2">
      <c r="A56" s="79"/>
      <c r="B56" s="93" t="s">
        <v>21</v>
      </c>
      <c r="C56" s="32" t="s">
        <v>19</v>
      </c>
      <c r="D56" s="32"/>
      <c r="E56" s="33"/>
      <c r="F56" s="33"/>
      <c r="G56" s="33"/>
      <c r="H56" s="33"/>
      <c r="I56" s="34">
        <f t="shared" si="7"/>
        <v>0</v>
      </c>
      <c r="J56" s="34">
        <f t="shared" si="7"/>
        <v>0</v>
      </c>
    </row>
    <row r="57" spans="1:10" hidden="1" x14ac:dyDescent="0.2">
      <c r="A57" s="79"/>
      <c r="B57" s="80"/>
      <c r="C57" s="32" t="s">
        <v>20</v>
      </c>
      <c r="D57" s="69" t="s">
        <v>82</v>
      </c>
      <c r="E57" s="33"/>
      <c r="F57" s="33"/>
      <c r="G57" s="33"/>
      <c r="H57" s="33"/>
      <c r="I57" s="34">
        <f t="shared" si="7"/>
        <v>0</v>
      </c>
      <c r="J57" s="34">
        <f t="shared" si="7"/>
        <v>0</v>
      </c>
    </row>
    <row r="58" spans="1:10" hidden="1" x14ac:dyDescent="0.2">
      <c r="A58" s="79"/>
      <c r="B58" s="35" t="s">
        <v>22</v>
      </c>
      <c r="C58" s="32" t="s">
        <v>23</v>
      </c>
      <c r="D58" s="32"/>
      <c r="E58" s="33"/>
      <c r="F58" s="33"/>
      <c r="G58" s="33"/>
      <c r="H58" s="33"/>
      <c r="I58" s="34">
        <f t="shared" si="7"/>
        <v>0</v>
      </c>
      <c r="J58" s="34">
        <f t="shared" si="7"/>
        <v>0</v>
      </c>
    </row>
    <row r="59" spans="1:10" ht="24" hidden="1" x14ac:dyDescent="0.2">
      <c r="A59" s="79"/>
      <c r="B59" s="37" t="s">
        <v>24</v>
      </c>
      <c r="C59" s="32" t="s">
        <v>23</v>
      </c>
      <c r="D59" s="32"/>
      <c r="E59" s="33"/>
      <c r="F59" s="33"/>
      <c r="G59" s="33"/>
      <c r="H59" s="33"/>
      <c r="I59" s="34">
        <f t="shared" si="7"/>
        <v>0</v>
      </c>
      <c r="J59" s="34">
        <f t="shared" si="7"/>
        <v>0</v>
      </c>
    </row>
    <row r="60" spans="1:10" x14ac:dyDescent="0.2">
      <c r="A60" s="79"/>
      <c r="B60" s="93" t="s">
        <v>25</v>
      </c>
      <c r="C60" s="32" t="s">
        <v>26</v>
      </c>
      <c r="D60" s="68" t="s">
        <v>77</v>
      </c>
      <c r="E60" s="33">
        <f>SUM(E36:E38)+SUM(E41:E43)+SUM(E50:E51)</f>
        <v>10</v>
      </c>
      <c r="F60" s="33">
        <f>SUM(F36:F38)+SUM(F41:F43)+SUM(F50:F51)-F58-F59</f>
        <v>160</v>
      </c>
      <c r="G60" s="33">
        <f>SUM(G36:G38)+SUM(G41:G43)+SUM(G50:G51)</f>
        <v>10</v>
      </c>
      <c r="H60" s="33">
        <f>SUM(H36:H38)+SUM(H41:H43)+SUM(H50:H51)-H58-H59</f>
        <v>160</v>
      </c>
      <c r="I60" s="38">
        <f>SUM(I36:I38)+SUM(I41:I43)+SUM(I50:I51)</f>
        <v>10</v>
      </c>
      <c r="J60" s="38">
        <f>SUM(J36:J38)+SUM(J41:J43)+SUM(J50:J51)-J58-J59</f>
        <v>160</v>
      </c>
    </row>
    <row r="61" spans="1:10" hidden="1" x14ac:dyDescent="0.2">
      <c r="A61" s="79"/>
      <c r="B61" s="79"/>
      <c r="C61" s="32" t="s">
        <v>27</v>
      </c>
      <c r="D61" s="67" t="s">
        <v>78</v>
      </c>
      <c r="E61" s="33">
        <f t="shared" ref="E61:J61" si="8">E39+E44</f>
        <v>0</v>
      </c>
      <c r="F61" s="33">
        <f t="shared" si="8"/>
        <v>0</v>
      </c>
      <c r="G61" s="33">
        <f t="shared" si="8"/>
        <v>0</v>
      </c>
      <c r="H61" s="33">
        <f t="shared" si="8"/>
        <v>0</v>
      </c>
      <c r="I61" s="38">
        <f t="shared" si="8"/>
        <v>0</v>
      </c>
      <c r="J61" s="38">
        <f t="shared" si="8"/>
        <v>0</v>
      </c>
    </row>
    <row r="62" spans="1:10" hidden="1" x14ac:dyDescent="0.2">
      <c r="A62" s="79"/>
      <c r="B62" s="79"/>
      <c r="C62" s="32" t="s">
        <v>28</v>
      </c>
      <c r="D62" s="66" t="s">
        <v>79</v>
      </c>
      <c r="E62" s="33">
        <f t="shared" ref="E62:J62" si="9">SUM(E45:E49)+E52+E53+E59</f>
        <v>0</v>
      </c>
      <c r="F62" s="33">
        <f t="shared" si="9"/>
        <v>0</v>
      </c>
      <c r="G62" s="33">
        <f t="shared" si="9"/>
        <v>0</v>
      </c>
      <c r="H62" s="33">
        <f t="shared" si="9"/>
        <v>0</v>
      </c>
      <c r="I62" s="38">
        <f t="shared" si="9"/>
        <v>0</v>
      </c>
      <c r="J62" s="38">
        <f t="shared" si="9"/>
        <v>0</v>
      </c>
    </row>
    <row r="63" spans="1:10" hidden="1" x14ac:dyDescent="0.2">
      <c r="A63" s="79"/>
      <c r="B63" s="79"/>
      <c r="C63" s="32" t="s">
        <v>22</v>
      </c>
      <c r="D63" s="65" t="s">
        <v>80</v>
      </c>
      <c r="E63" s="33">
        <f t="shared" ref="E63:J63" si="10">E58</f>
        <v>0</v>
      </c>
      <c r="F63" s="33">
        <f t="shared" si="10"/>
        <v>0</v>
      </c>
      <c r="G63" s="33">
        <f t="shared" si="10"/>
        <v>0</v>
      </c>
      <c r="H63" s="33">
        <f t="shared" si="10"/>
        <v>0</v>
      </c>
      <c r="I63" s="38">
        <f t="shared" si="10"/>
        <v>0</v>
      </c>
      <c r="J63" s="38">
        <f t="shared" si="10"/>
        <v>0</v>
      </c>
    </row>
    <row r="64" spans="1:10" ht="12.75" x14ac:dyDescent="0.2">
      <c r="A64" s="80"/>
      <c r="B64" s="94"/>
      <c r="C64" s="95"/>
      <c r="D64" s="39"/>
      <c r="E64" s="40">
        <f t="shared" ref="E64:J64" si="11">SUM(E36:E57)</f>
        <v>10</v>
      </c>
      <c r="F64" s="40">
        <f t="shared" si="11"/>
        <v>160</v>
      </c>
      <c r="G64" s="40">
        <f t="shared" si="11"/>
        <v>10</v>
      </c>
      <c r="H64" s="40">
        <f t="shared" si="11"/>
        <v>160</v>
      </c>
      <c r="I64" s="34">
        <f t="shared" si="11"/>
        <v>10</v>
      </c>
      <c r="J64" s="34">
        <f t="shared" si="11"/>
        <v>160</v>
      </c>
    </row>
    <row r="65" spans="1:10" hidden="1" x14ac:dyDescent="0.2">
      <c r="A65" s="84" t="s">
        <v>30</v>
      </c>
      <c r="B65" s="93" t="s">
        <v>6</v>
      </c>
      <c r="C65" s="32" t="s">
        <v>7</v>
      </c>
      <c r="D65" s="32"/>
      <c r="E65" s="33"/>
      <c r="F65" s="33"/>
      <c r="G65" s="33"/>
      <c r="H65" s="33"/>
      <c r="I65" s="34">
        <f t="shared" ref="I65:J80" si="12">ROUND((E65*8+G65*4)/12,1)</f>
        <v>0</v>
      </c>
      <c r="J65" s="34">
        <f t="shared" si="12"/>
        <v>0</v>
      </c>
    </row>
    <row r="66" spans="1:10" x14ac:dyDescent="0.2">
      <c r="A66" s="79"/>
      <c r="B66" s="79"/>
      <c r="C66" s="32" t="s">
        <v>8</v>
      </c>
      <c r="D66" s="59" t="s">
        <v>71</v>
      </c>
      <c r="E66" s="33">
        <v>1</v>
      </c>
      <c r="F66" s="33">
        <v>19</v>
      </c>
      <c r="G66" s="33">
        <v>1</v>
      </c>
      <c r="H66" s="33">
        <v>15</v>
      </c>
      <c r="I66" s="34">
        <f t="shared" si="12"/>
        <v>1</v>
      </c>
      <c r="J66" s="34">
        <f t="shared" si="12"/>
        <v>17.7</v>
      </c>
    </row>
    <row r="67" spans="1:10" x14ac:dyDescent="0.2">
      <c r="A67" s="79"/>
      <c r="B67" s="79"/>
      <c r="C67" s="32" t="s">
        <v>9</v>
      </c>
      <c r="D67" s="60" t="s">
        <v>72</v>
      </c>
      <c r="E67" s="36">
        <v>1</v>
      </c>
      <c r="F67" s="36">
        <v>18</v>
      </c>
      <c r="G67" s="36">
        <v>1</v>
      </c>
      <c r="H67" s="36">
        <v>20</v>
      </c>
      <c r="I67" s="34">
        <f t="shared" si="12"/>
        <v>1</v>
      </c>
      <c r="J67" s="34">
        <f t="shared" si="12"/>
        <v>18.7</v>
      </c>
    </row>
    <row r="68" spans="1:10" hidden="1" x14ac:dyDescent="0.2">
      <c r="A68" s="79"/>
      <c r="B68" s="79"/>
      <c r="C68" s="32" t="s">
        <v>10</v>
      </c>
      <c r="D68" s="61" t="s">
        <v>73</v>
      </c>
      <c r="E68" s="33"/>
      <c r="F68" s="33"/>
      <c r="G68" s="33"/>
      <c r="H68" s="33"/>
      <c r="I68" s="34">
        <f t="shared" si="12"/>
        <v>0</v>
      </c>
      <c r="J68" s="34">
        <f t="shared" si="12"/>
        <v>0</v>
      </c>
    </row>
    <row r="69" spans="1:10" hidden="1" x14ac:dyDescent="0.2">
      <c r="A69" s="79"/>
      <c r="B69" s="80"/>
      <c r="C69" s="32" t="s">
        <v>57</v>
      </c>
      <c r="D69" s="62" t="s">
        <v>74</v>
      </c>
      <c r="E69" s="33"/>
      <c r="F69" s="33"/>
      <c r="G69" s="33"/>
      <c r="H69" s="33"/>
      <c r="I69" s="34">
        <f t="shared" si="12"/>
        <v>0</v>
      </c>
      <c r="J69" s="34">
        <f t="shared" si="12"/>
        <v>0</v>
      </c>
    </row>
    <row r="70" spans="1:10" hidden="1" x14ac:dyDescent="0.2">
      <c r="A70" s="79"/>
      <c r="B70" s="93" t="s">
        <v>11</v>
      </c>
      <c r="C70" s="32" t="s">
        <v>8</v>
      </c>
      <c r="D70" s="77" t="s">
        <v>75</v>
      </c>
      <c r="E70" s="33"/>
      <c r="F70" s="33"/>
      <c r="G70" s="33"/>
      <c r="H70" s="33"/>
      <c r="I70" s="34">
        <f t="shared" si="12"/>
        <v>0</v>
      </c>
      <c r="J70" s="34">
        <f t="shared" si="12"/>
        <v>0</v>
      </c>
    </row>
    <row r="71" spans="1:10" hidden="1" x14ac:dyDescent="0.2">
      <c r="A71" s="79"/>
      <c r="B71" s="80"/>
      <c r="C71" s="32" t="s">
        <v>9</v>
      </c>
      <c r="D71" s="76" t="s">
        <v>76</v>
      </c>
      <c r="E71" s="33"/>
      <c r="F71" s="33"/>
      <c r="G71" s="33"/>
      <c r="H71" s="33"/>
      <c r="I71" s="34">
        <f t="shared" si="12"/>
        <v>0</v>
      </c>
      <c r="J71" s="34">
        <f t="shared" si="12"/>
        <v>0</v>
      </c>
    </row>
    <row r="72" spans="1:10" x14ac:dyDescent="0.2">
      <c r="A72" s="79"/>
      <c r="B72" s="93" t="s">
        <v>12</v>
      </c>
      <c r="C72" s="32" t="s">
        <v>9</v>
      </c>
      <c r="D72" s="63" t="s">
        <v>87</v>
      </c>
      <c r="E72" s="36">
        <v>1</v>
      </c>
      <c r="F72" s="36">
        <v>12</v>
      </c>
      <c r="G72" s="36">
        <v>1</v>
      </c>
      <c r="H72" s="36">
        <v>12</v>
      </c>
      <c r="I72" s="34">
        <f t="shared" si="12"/>
        <v>1</v>
      </c>
      <c r="J72" s="34">
        <f t="shared" si="12"/>
        <v>12</v>
      </c>
    </row>
    <row r="73" spans="1:10" x14ac:dyDescent="0.2">
      <c r="A73" s="79"/>
      <c r="B73" s="80"/>
      <c r="C73" s="32" t="s">
        <v>10</v>
      </c>
      <c r="D73" s="64" t="s">
        <v>88</v>
      </c>
      <c r="E73" s="36">
        <v>1</v>
      </c>
      <c r="F73" s="36">
        <v>15</v>
      </c>
      <c r="G73" s="36">
        <v>1</v>
      </c>
      <c r="H73" s="36">
        <v>15</v>
      </c>
      <c r="I73" s="34">
        <f t="shared" si="12"/>
        <v>1</v>
      </c>
      <c r="J73" s="34">
        <f t="shared" si="12"/>
        <v>15</v>
      </c>
    </row>
    <row r="74" spans="1:10" hidden="1" x14ac:dyDescent="0.2">
      <c r="A74" s="79"/>
      <c r="B74" s="93" t="s">
        <v>13</v>
      </c>
      <c r="C74" s="32" t="s">
        <v>8</v>
      </c>
      <c r="D74" s="32"/>
      <c r="E74" s="33"/>
      <c r="F74" s="33"/>
      <c r="G74" s="33"/>
      <c r="H74" s="33"/>
      <c r="I74" s="34">
        <f t="shared" si="12"/>
        <v>0</v>
      </c>
      <c r="J74" s="34">
        <f t="shared" si="12"/>
        <v>0</v>
      </c>
    </row>
    <row r="75" spans="1:10" hidden="1" x14ac:dyDescent="0.2">
      <c r="A75" s="79"/>
      <c r="B75" s="80"/>
      <c r="C75" s="32" t="s">
        <v>9</v>
      </c>
      <c r="D75" s="74" t="s">
        <v>85</v>
      </c>
      <c r="E75" s="33"/>
      <c r="F75" s="36"/>
      <c r="G75" s="33"/>
      <c r="H75" s="36"/>
      <c r="I75" s="34">
        <f t="shared" si="12"/>
        <v>0</v>
      </c>
      <c r="J75" s="34">
        <f t="shared" si="12"/>
        <v>0</v>
      </c>
    </row>
    <row r="76" spans="1:10" hidden="1" x14ac:dyDescent="0.2">
      <c r="A76" s="79"/>
      <c r="B76" s="93" t="s">
        <v>58</v>
      </c>
      <c r="C76" s="32" t="s">
        <v>8</v>
      </c>
      <c r="D76" s="32"/>
      <c r="E76" s="33"/>
      <c r="F76" s="33"/>
      <c r="G76" s="33"/>
      <c r="H76" s="33"/>
      <c r="I76" s="34">
        <f t="shared" si="12"/>
        <v>0</v>
      </c>
      <c r="J76" s="34">
        <f t="shared" si="12"/>
        <v>0</v>
      </c>
    </row>
    <row r="77" spans="1:10" x14ac:dyDescent="0.2">
      <c r="A77" s="79"/>
      <c r="B77" s="79"/>
      <c r="C77" s="32" t="s">
        <v>9</v>
      </c>
      <c r="D77" s="74" t="s">
        <v>85</v>
      </c>
      <c r="E77" s="33"/>
      <c r="F77" s="36">
        <v>1</v>
      </c>
      <c r="G77" s="33"/>
      <c r="H77" s="36">
        <v>1</v>
      </c>
      <c r="I77" s="34">
        <f t="shared" si="12"/>
        <v>0</v>
      </c>
      <c r="J77" s="34">
        <f t="shared" si="12"/>
        <v>1</v>
      </c>
    </row>
    <row r="78" spans="1:10" x14ac:dyDescent="0.2">
      <c r="A78" s="79"/>
      <c r="B78" s="80"/>
      <c r="C78" s="32" t="s">
        <v>10</v>
      </c>
      <c r="D78" s="73" t="s">
        <v>89</v>
      </c>
      <c r="E78" s="33"/>
      <c r="F78" s="33">
        <v>1</v>
      </c>
      <c r="G78" s="33"/>
      <c r="H78" s="33">
        <v>0</v>
      </c>
      <c r="I78" s="34">
        <f t="shared" si="12"/>
        <v>0</v>
      </c>
      <c r="J78" s="34">
        <f t="shared" si="12"/>
        <v>0.7</v>
      </c>
    </row>
    <row r="79" spans="1:10" x14ac:dyDescent="0.2">
      <c r="A79" s="79"/>
      <c r="B79" s="93" t="s">
        <v>14</v>
      </c>
      <c r="C79" s="32" t="s">
        <v>15</v>
      </c>
      <c r="D79" s="72" t="s">
        <v>84</v>
      </c>
      <c r="E79" s="33">
        <v>7</v>
      </c>
      <c r="F79" s="33">
        <v>74</v>
      </c>
      <c r="G79" s="33">
        <v>7</v>
      </c>
      <c r="H79" s="33">
        <v>73</v>
      </c>
      <c r="I79" s="34">
        <f t="shared" si="12"/>
        <v>7</v>
      </c>
      <c r="J79" s="34">
        <f t="shared" si="12"/>
        <v>73.7</v>
      </c>
    </row>
    <row r="80" spans="1:10" ht="12" hidden="1" customHeight="1" x14ac:dyDescent="0.2">
      <c r="A80" s="79"/>
      <c r="B80" s="80"/>
      <c r="C80" s="32" t="s">
        <v>16</v>
      </c>
      <c r="D80" s="72" t="s">
        <v>84</v>
      </c>
      <c r="E80" s="33"/>
      <c r="F80" s="33"/>
      <c r="G80" s="33"/>
      <c r="H80" s="33"/>
      <c r="I80" s="34">
        <f t="shared" si="12"/>
        <v>0</v>
      </c>
      <c r="J80" s="34">
        <f t="shared" si="12"/>
        <v>0</v>
      </c>
    </row>
    <row r="81" spans="1:10" x14ac:dyDescent="0.2">
      <c r="A81" s="79"/>
      <c r="B81" s="93" t="s">
        <v>17</v>
      </c>
      <c r="C81" s="32" t="s">
        <v>15</v>
      </c>
      <c r="D81" s="71" t="s">
        <v>83</v>
      </c>
      <c r="E81" s="33"/>
      <c r="F81" s="33">
        <v>11</v>
      </c>
      <c r="G81" s="33"/>
      <c r="H81" s="33">
        <v>11</v>
      </c>
      <c r="I81" s="34">
        <f t="shared" ref="I81:J88" si="13">ROUND((E81*8+G81*4)/12,1)</f>
        <v>0</v>
      </c>
      <c r="J81" s="34">
        <f t="shared" si="13"/>
        <v>11</v>
      </c>
    </row>
    <row r="82" spans="1:10" x14ac:dyDescent="0.2">
      <c r="A82" s="79"/>
      <c r="B82" s="80"/>
      <c r="C82" s="32" t="s">
        <v>16</v>
      </c>
      <c r="D82" s="71" t="s">
        <v>83</v>
      </c>
      <c r="E82" s="33">
        <v>1</v>
      </c>
      <c r="F82" s="33">
        <v>6</v>
      </c>
      <c r="G82" s="33">
        <v>1</v>
      </c>
      <c r="H82" s="33">
        <v>6</v>
      </c>
      <c r="I82" s="34">
        <f t="shared" si="13"/>
        <v>1</v>
      </c>
      <c r="J82" s="34">
        <f t="shared" si="13"/>
        <v>6</v>
      </c>
    </row>
    <row r="83" spans="1:10" hidden="1" x14ac:dyDescent="0.2">
      <c r="A83" s="79"/>
      <c r="B83" s="93" t="s">
        <v>18</v>
      </c>
      <c r="C83" s="32" t="s">
        <v>19</v>
      </c>
      <c r="D83" s="32"/>
      <c r="E83" s="33"/>
      <c r="F83" s="33"/>
      <c r="G83" s="33"/>
      <c r="H83" s="33"/>
      <c r="I83" s="34">
        <f t="shared" si="13"/>
        <v>0</v>
      </c>
      <c r="J83" s="34">
        <f t="shared" si="13"/>
        <v>0</v>
      </c>
    </row>
    <row r="84" spans="1:10" hidden="1" x14ac:dyDescent="0.2">
      <c r="A84" s="79"/>
      <c r="B84" s="80"/>
      <c r="C84" s="32" t="s">
        <v>20</v>
      </c>
      <c r="D84" s="70" t="s">
        <v>81</v>
      </c>
      <c r="E84" s="33"/>
      <c r="F84" s="33"/>
      <c r="G84" s="33"/>
      <c r="H84" s="33"/>
      <c r="I84" s="34">
        <f t="shared" si="13"/>
        <v>0</v>
      </c>
      <c r="J84" s="34">
        <f t="shared" si="13"/>
        <v>0</v>
      </c>
    </row>
    <row r="85" spans="1:10" hidden="1" x14ac:dyDescent="0.2">
      <c r="A85" s="79"/>
      <c r="B85" s="93" t="s">
        <v>21</v>
      </c>
      <c r="C85" s="32" t="s">
        <v>19</v>
      </c>
      <c r="D85" s="32"/>
      <c r="E85" s="33"/>
      <c r="F85" s="33"/>
      <c r="G85" s="33"/>
      <c r="H85" s="33"/>
      <c r="I85" s="34">
        <f t="shared" si="13"/>
        <v>0</v>
      </c>
      <c r="J85" s="34">
        <f t="shared" si="13"/>
        <v>0</v>
      </c>
    </row>
    <row r="86" spans="1:10" hidden="1" x14ac:dyDescent="0.2">
      <c r="A86" s="79"/>
      <c r="B86" s="80"/>
      <c r="C86" s="32" t="s">
        <v>20</v>
      </c>
      <c r="D86" s="69" t="s">
        <v>82</v>
      </c>
      <c r="E86" s="33"/>
      <c r="F86" s="33"/>
      <c r="G86" s="33"/>
      <c r="H86" s="33"/>
      <c r="I86" s="34">
        <f t="shared" si="13"/>
        <v>0</v>
      </c>
      <c r="J86" s="34">
        <f t="shared" si="13"/>
        <v>0</v>
      </c>
    </row>
    <row r="87" spans="1:10" hidden="1" x14ac:dyDescent="0.2">
      <c r="A87" s="79"/>
      <c r="B87" s="35" t="s">
        <v>22</v>
      </c>
      <c r="C87" s="32" t="s">
        <v>23</v>
      </c>
      <c r="D87" s="32"/>
      <c r="E87" s="33"/>
      <c r="F87" s="33"/>
      <c r="G87" s="33"/>
      <c r="H87" s="33"/>
      <c r="I87" s="34">
        <f t="shared" si="13"/>
        <v>0</v>
      </c>
      <c r="J87" s="34">
        <f t="shared" si="13"/>
        <v>0</v>
      </c>
    </row>
    <row r="88" spans="1:10" ht="24" hidden="1" x14ac:dyDescent="0.2">
      <c r="A88" s="79"/>
      <c r="B88" s="37" t="s">
        <v>24</v>
      </c>
      <c r="C88" s="32" t="s">
        <v>23</v>
      </c>
      <c r="D88" s="32"/>
      <c r="E88" s="33"/>
      <c r="F88" s="33"/>
      <c r="G88" s="33"/>
      <c r="H88" s="33"/>
      <c r="I88" s="34">
        <f t="shared" si="13"/>
        <v>0</v>
      </c>
      <c r="J88" s="34">
        <f t="shared" si="13"/>
        <v>0</v>
      </c>
    </row>
    <row r="89" spans="1:10" x14ac:dyDescent="0.2">
      <c r="A89" s="79"/>
      <c r="B89" s="93" t="s">
        <v>25</v>
      </c>
      <c r="C89" s="32" t="s">
        <v>26</v>
      </c>
      <c r="D89" s="68" t="s">
        <v>77</v>
      </c>
      <c r="E89" s="33">
        <f>SUM(E65:E67)+SUM(E70:E72)+SUM(E79:E80)</f>
        <v>10</v>
      </c>
      <c r="F89" s="33">
        <f>SUM(F65:F67)+SUM(F70:F72)+SUM(F79:F80)-F87-F88</f>
        <v>123</v>
      </c>
      <c r="G89" s="33">
        <f>SUM(G65:G67)+SUM(G70:G72)+SUM(G79:G80)</f>
        <v>10</v>
      </c>
      <c r="H89" s="33">
        <f>SUM(H65:H67)+SUM(H70:H72)+SUM(H79:H80)-H87-H88</f>
        <v>120</v>
      </c>
      <c r="I89" s="38">
        <f>SUM(I65:I67)+SUM(I70:I72)+SUM(I79:I80)</f>
        <v>10</v>
      </c>
      <c r="J89" s="38">
        <f>SUM(J65:J67)+SUM(J70:J72)+SUM(J79:J80)-J87-J88</f>
        <v>122.1</v>
      </c>
    </row>
    <row r="90" spans="1:10" x14ac:dyDescent="0.2">
      <c r="A90" s="79"/>
      <c r="B90" s="79"/>
      <c r="C90" s="32" t="s">
        <v>27</v>
      </c>
      <c r="D90" s="67" t="s">
        <v>78</v>
      </c>
      <c r="E90" s="33">
        <f t="shared" ref="E90:J90" si="14">E68+E73</f>
        <v>1</v>
      </c>
      <c r="F90" s="33">
        <f t="shared" si="14"/>
        <v>15</v>
      </c>
      <c r="G90" s="33">
        <f t="shared" si="14"/>
        <v>1</v>
      </c>
      <c r="H90" s="33">
        <f t="shared" si="14"/>
        <v>15</v>
      </c>
      <c r="I90" s="38">
        <f t="shared" si="14"/>
        <v>1</v>
      </c>
      <c r="J90" s="38">
        <f t="shared" si="14"/>
        <v>15</v>
      </c>
    </row>
    <row r="91" spans="1:10" x14ac:dyDescent="0.2">
      <c r="A91" s="79"/>
      <c r="B91" s="79"/>
      <c r="C91" s="32" t="s">
        <v>28</v>
      </c>
      <c r="D91" s="66" t="s">
        <v>79</v>
      </c>
      <c r="E91" s="33">
        <f t="shared" ref="E91:J91" si="15">SUM(E74:E78)+E81+E82+E88</f>
        <v>1</v>
      </c>
      <c r="F91" s="33">
        <f t="shared" si="15"/>
        <v>19</v>
      </c>
      <c r="G91" s="33">
        <f t="shared" si="15"/>
        <v>1</v>
      </c>
      <c r="H91" s="33">
        <f t="shared" si="15"/>
        <v>18</v>
      </c>
      <c r="I91" s="38">
        <f t="shared" si="15"/>
        <v>1</v>
      </c>
      <c r="J91" s="38">
        <f t="shared" si="15"/>
        <v>18.7</v>
      </c>
    </row>
    <row r="92" spans="1:10" hidden="1" x14ac:dyDescent="0.2">
      <c r="A92" s="79"/>
      <c r="B92" s="79"/>
      <c r="C92" s="32" t="s">
        <v>22</v>
      </c>
      <c r="D92" s="65" t="s">
        <v>80</v>
      </c>
      <c r="E92" s="33">
        <f t="shared" ref="E92:J92" si="16">E87</f>
        <v>0</v>
      </c>
      <c r="F92" s="33">
        <f t="shared" si="16"/>
        <v>0</v>
      </c>
      <c r="G92" s="33">
        <f t="shared" si="16"/>
        <v>0</v>
      </c>
      <c r="H92" s="33">
        <f t="shared" si="16"/>
        <v>0</v>
      </c>
      <c r="I92" s="38">
        <f t="shared" si="16"/>
        <v>0</v>
      </c>
      <c r="J92" s="38">
        <f t="shared" si="16"/>
        <v>0</v>
      </c>
    </row>
    <row r="93" spans="1:10" ht="12.75" x14ac:dyDescent="0.2">
      <c r="A93" s="80"/>
      <c r="B93" s="94"/>
      <c r="C93" s="95"/>
      <c r="D93" s="39"/>
      <c r="E93" s="40">
        <f t="shared" ref="E93:J93" si="17">SUM(E65:E86)</f>
        <v>12</v>
      </c>
      <c r="F93" s="40">
        <f t="shared" si="17"/>
        <v>157</v>
      </c>
      <c r="G93" s="40">
        <f t="shared" si="17"/>
        <v>12</v>
      </c>
      <c r="H93" s="40">
        <f t="shared" si="17"/>
        <v>153</v>
      </c>
      <c r="I93" s="34">
        <f t="shared" si="17"/>
        <v>12</v>
      </c>
      <c r="J93" s="34">
        <f t="shared" si="17"/>
        <v>155.80000000000001</v>
      </c>
    </row>
    <row r="94" spans="1:10" hidden="1" x14ac:dyDescent="0.2">
      <c r="A94" s="84" t="s">
        <v>31</v>
      </c>
      <c r="B94" s="93" t="s">
        <v>6</v>
      </c>
      <c r="C94" s="32" t="s">
        <v>7</v>
      </c>
      <c r="D94" s="32"/>
      <c r="E94" s="33"/>
      <c r="F94" s="33"/>
      <c r="G94" s="33"/>
      <c r="H94" s="33"/>
      <c r="I94" s="34">
        <f t="shared" ref="I94:J109" si="18">ROUND((E94*8+G94*4)/12,1)</f>
        <v>0</v>
      </c>
      <c r="J94" s="34">
        <f t="shared" si="18"/>
        <v>0</v>
      </c>
    </row>
    <row r="95" spans="1:10" x14ac:dyDescent="0.2">
      <c r="A95" s="79"/>
      <c r="B95" s="79"/>
      <c r="C95" s="32" t="s">
        <v>8</v>
      </c>
      <c r="D95" s="59" t="s">
        <v>71</v>
      </c>
      <c r="E95" s="33">
        <v>3</v>
      </c>
      <c r="F95" s="33">
        <v>60</v>
      </c>
      <c r="G95" s="33">
        <v>3</v>
      </c>
      <c r="H95" s="33">
        <v>60</v>
      </c>
      <c r="I95" s="34">
        <f t="shared" si="18"/>
        <v>3</v>
      </c>
      <c r="J95" s="34">
        <f t="shared" si="18"/>
        <v>60</v>
      </c>
    </row>
    <row r="96" spans="1:10" x14ac:dyDescent="0.2">
      <c r="A96" s="79"/>
      <c r="B96" s="79"/>
      <c r="C96" s="32" t="s">
        <v>9</v>
      </c>
      <c r="D96" s="60" t="s">
        <v>72</v>
      </c>
      <c r="E96" s="33">
        <v>4</v>
      </c>
      <c r="F96" s="33">
        <v>100</v>
      </c>
      <c r="G96" s="33">
        <v>4</v>
      </c>
      <c r="H96" s="33">
        <v>100</v>
      </c>
      <c r="I96" s="34">
        <f t="shared" si="18"/>
        <v>4</v>
      </c>
      <c r="J96" s="34">
        <f t="shared" si="18"/>
        <v>100</v>
      </c>
    </row>
    <row r="97" spans="1:10" hidden="1" x14ac:dyDescent="0.2">
      <c r="A97" s="79"/>
      <c r="B97" s="79"/>
      <c r="C97" s="32" t="s">
        <v>10</v>
      </c>
      <c r="D97" s="61" t="s">
        <v>73</v>
      </c>
      <c r="E97" s="33"/>
      <c r="F97" s="33"/>
      <c r="G97" s="33"/>
      <c r="H97" s="33"/>
      <c r="I97" s="34">
        <f t="shared" si="18"/>
        <v>0</v>
      </c>
      <c r="J97" s="34">
        <f t="shared" si="18"/>
        <v>0</v>
      </c>
    </row>
    <row r="98" spans="1:10" hidden="1" x14ac:dyDescent="0.2">
      <c r="A98" s="79"/>
      <c r="B98" s="80"/>
      <c r="C98" s="32" t="s">
        <v>57</v>
      </c>
      <c r="D98" s="62" t="s">
        <v>74</v>
      </c>
      <c r="E98" s="33"/>
      <c r="F98" s="33"/>
      <c r="G98" s="33"/>
      <c r="H98" s="33"/>
      <c r="I98" s="34">
        <f t="shared" si="18"/>
        <v>0</v>
      </c>
      <c r="J98" s="34">
        <f t="shared" si="18"/>
        <v>0</v>
      </c>
    </row>
    <row r="99" spans="1:10" hidden="1" x14ac:dyDescent="0.2">
      <c r="A99" s="79"/>
      <c r="B99" s="93" t="s">
        <v>11</v>
      </c>
      <c r="C99" s="32" t="s">
        <v>8</v>
      </c>
      <c r="D99" s="77" t="s">
        <v>75</v>
      </c>
      <c r="E99" s="33"/>
      <c r="F99" s="33"/>
      <c r="G99" s="33"/>
      <c r="H99" s="33"/>
      <c r="I99" s="34">
        <f t="shared" si="18"/>
        <v>0</v>
      </c>
      <c r="J99" s="34">
        <f t="shared" si="18"/>
        <v>0</v>
      </c>
    </row>
    <row r="100" spans="1:10" hidden="1" x14ac:dyDescent="0.2">
      <c r="A100" s="79"/>
      <c r="B100" s="80"/>
      <c r="C100" s="32" t="s">
        <v>9</v>
      </c>
      <c r="D100" s="76" t="s">
        <v>76</v>
      </c>
      <c r="E100" s="33"/>
      <c r="F100" s="33"/>
      <c r="G100" s="33"/>
      <c r="H100" s="33"/>
      <c r="I100" s="34">
        <f t="shared" si="18"/>
        <v>0</v>
      </c>
      <c r="J100" s="34">
        <f t="shared" si="18"/>
        <v>0</v>
      </c>
    </row>
    <row r="101" spans="1:10" hidden="1" x14ac:dyDescent="0.2">
      <c r="A101" s="79"/>
      <c r="B101" s="93" t="s">
        <v>12</v>
      </c>
      <c r="C101" s="32" t="s">
        <v>9</v>
      </c>
      <c r="D101" s="63" t="s">
        <v>87</v>
      </c>
      <c r="E101" s="33"/>
      <c r="F101" s="33"/>
      <c r="G101" s="33"/>
      <c r="H101" s="33"/>
      <c r="I101" s="34">
        <f t="shared" si="18"/>
        <v>0</v>
      </c>
      <c r="J101" s="34">
        <f t="shared" si="18"/>
        <v>0</v>
      </c>
    </row>
    <row r="102" spans="1:10" hidden="1" x14ac:dyDescent="0.2">
      <c r="A102" s="79"/>
      <c r="B102" s="80"/>
      <c r="C102" s="32" t="s">
        <v>10</v>
      </c>
      <c r="D102" s="64" t="s">
        <v>88</v>
      </c>
      <c r="E102" s="33"/>
      <c r="F102" s="33"/>
      <c r="G102" s="33"/>
      <c r="H102" s="33"/>
      <c r="I102" s="34">
        <f t="shared" si="18"/>
        <v>0</v>
      </c>
      <c r="J102" s="34">
        <f t="shared" si="18"/>
        <v>0</v>
      </c>
    </row>
    <row r="103" spans="1:10" hidden="1" x14ac:dyDescent="0.2">
      <c r="A103" s="79"/>
      <c r="B103" s="93" t="s">
        <v>13</v>
      </c>
      <c r="C103" s="32" t="s">
        <v>8</v>
      </c>
      <c r="D103" s="32"/>
      <c r="E103" s="33"/>
      <c r="F103" s="33"/>
      <c r="G103" s="33"/>
      <c r="H103" s="33"/>
      <c r="I103" s="34">
        <f t="shared" si="18"/>
        <v>0</v>
      </c>
      <c r="J103" s="34">
        <f t="shared" si="18"/>
        <v>0</v>
      </c>
    </row>
    <row r="104" spans="1:10" hidden="1" x14ac:dyDescent="0.2">
      <c r="A104" s="79"/>
      <c r="B104" s="80"/>
      <c r="C104" s="32" t="s">
        <v>9</v>
      </c>
      <c r="D104" s="74" t="s">
        <v>85</v>
      </c>
      <c r="E104" s="33"/>
      <c r="F104" s="33"/>
      <c r="G104" s="33"/>
      <c r="H104" s="33"/>
      <c r="I104" s="34">
        <f t="shared" si="18"/>
        <v>0</v>
      </c>
      <c r="J104" s="34">
        <f t="shared" si="18"/>
        <v>0</v>
      </c>
    </row>
    <row r="105" spans="1:10" hidden="1" x14ac:dyDescent="0.2">
      <c r="A105" s="79"/>
      <c r="B105" s="93" t="s">
        <v>58</v>
      </c>
      <c r="C105" s="32" t="s">
        <v>8</v>
      </c>
      <c r="D105" s="32"/>
      <c r="E105" s="33"/>
      <c r="F105" s="33"/>
      <c r="G105" s="33"/>
      <c r="H105" s="33"/>
      <c r="I105" s="34">
        <f t="shared" si="18"/>
        <v>0</v>
      </c>
      <c r="J105" s="34">
        <f t="shared" si="18"/>
        <v>0</v>
      </c>
    </row>
    <row r="106" spans="1:10" hidden="1" x14ac:dyDescent="0.2">
      <c r="A106" s="79"/>
      <c r="B106" s="79"/>
      <c r="C106" s="32" t="s">
        <v>9</v>
      </c>
      <c r="D106" s="74" t="s">
        <v>85</v>
      </c>
      <c r="E106" s="33"/>
      <c r="F106" s="33"/>
      <c r="G106" s="33"/>
      <c r="H106" s="33"/>
      <c r="I106" s="34">
        <f t="shared" si="18"/>
        <v>0</v>
      </c>
      <c r="J106" s="34">
        <f t="shared" si="18"/>
        <v>0</v>
      </c>
    </row>
    <row r="107" spans="1:10" hidden="1" x14ac:dyDescent="0.2">
      <c r="A107" s="79"/>
      <c r="B107" s="80"/>
      <c r="C107" s="32" t="s">
        <v>10</v>
      </c>
      <c r="D107" s="73" t="s">
        <v>89</v>
      </c>
      <c r="E107" s="33"/>
      <c r="F107" s="33"/>
      <c r="G107" s="33"/>
      <c r="H107" s="33"/>
      <c r="I107" s="34">
        <f t="shared" si="18"/>
        <v>0</v>
      </c>
      <c r="J107" s="34">
        <f t="shared" si="18"/>
        <v>0</v>
      </c>
    </row>
    <row r="108" spans="1:10" x14ac:dyDescent="0.2">
      <c r="A108" s="79"/>
      <c r="B108" s="93" t="s">
        <v>14</v>
      </c>
      <c r="C108" s="32" t="s">
        <v>15</v>
      </c>
      <c r="D108" s="72" t="s">
        <v>84</v>
      </c>
      <c r="E108" s="33">
        <v>4</v>
      </c>
      <c r="F108" s="33">
        <v>48</v>
      </c>
      <c r="G108" s="33">
        <v>4</v>
      </c>
      <c r="H108" s="33">
        <v>48</v>
      </c>
      <c r="I108" s="34">
        <f t="shared" si="18"/>
        <v>4</v>
      </c>
      <c r="J108" s="34">
        <f t="shared" si="18"/>
        <v>48</v>
      </c>
    </row>
    <row r="109" spans="1:10" ht="12" hidden="1" customHeight="1" x14ac:dyDescent="0.2">
      <c r="A109" s="79"/>
      <c r="B109" s="80"/>
      <c r="C109" s="32" t="s">
        <v>16</v>
      </c>
      <c r="D109" s="72" t="s">
        <v>84</v>
      </c>
      <c r="E109" s="33"/>
      <c r="F109" s="33"/>
      <c r="G109" s="33"/>
      <c r="H109" s="33"/>
      <c r="I109" s="34">
        <f t="shared" si="18"/>
        <v>0</v>
      </c>
      <c r="J109" s="34">
        <f t="shared" si="18"/>
        <v>0</v>
      </c>
    </row>
    <row r="110" spans="1:10" hidden="1" x14ac:dyDescent="0.2">
      <c r="A110" s="79"/>
      <c r="B110" s="93" t="s">
        <v>17</v>
      </c>
      <c r="C110" s="32" t="s">
        <v>15</v>
      </c>
      <c r="D110" s="71" t="s">
        <v>83</v>
      </c>
      <c r="E110" s="33"/>
      <c r="F110" s="33"/>
      <c r="G110" s="33"/>
      <c r="H110" s="33"/>
      <c r="I110" s="34">
        <f t="shared" ref="I110:J117" si="19">ROUND((E110*8+G110*4)/12,1)</f>
        <v>0</v>
      </c>
      <c r="J110" s="34">
        <f t="shared" si="19"/>
        <v>0</v>
      </c>
    </row>
    <row r="111" spans="1:10" hidden="1" x14ac:dyDescent="0.2">
      <c r="A111" s="79"/>
      <c r="B111" s="80"/>
      <c r="C111" s="32" t="s">
        <v>16</v>
      </c>
      <c r="D111" s="71" t="s">
        <v>83</v>
      </c>
      <c r="E111" s="33"/>
      <c r="F111" s="33"/>
      <c r="G111" s="33"/>
      <c r="H111" s="33"/>
      <c r="I111" s="34">
        <f t="shared" si="19"/>
        <v>0</v>
      </c>
      <c r="J111" s="34">
        <f t="shared" si="19"/>
        <v>0</v>
      </c>
    </row>
    <row r="112" spans="1:10" hidden="1" x14ac:dyDescent="0.2">
      <c r="A112" s="79"/>
      <c r="B112" s="93" t="s">
        <v>18</v>
      </c>
      <c r="C112" s="32" t="s">
        <v>19</v>
      </c>
      <c r="D112" s="32"/>
      <c r="E112" s="33"/>
      <c r="F112" s="33"/>
      <c r="G112" s="33"/>
      <c r="H112" s="33"/>
      <c r="I112" s="34">
        <f t="shared" si="19"/>
        <v>0</v>
      </c>
      <c r="J112" s="34">
        <f t="shared" si="19"/>
        <v>0</v>
      </c>
    </row>
    <row r="113" spans="1:10" hidden="1" x14ac:dyDescent="0.2">
      <c r="A113" s="79"/>
      <c r="B113" s="80"/>
      <c r="C113" s="32" t="s">
        <v>20</v>
      </c>
      <c r="D113" s="70" t="s">
        <v>81</v>
      </c>
      <c r="E113" s="33"/>
      <c r="F113" s="33"/>
      <c r="G113" s="33"/>
      <c r="H113" s="33"/>
      <c r="I113" s="34">
        <f t="shared" si="19"/>
        <v>0</v>
      </c>
      <c r="J113" s="34">
        <f t="shared" si="19"/>
        <v>0</v>
      </c>
    </row>
    <row r="114" spans="1:10" hidden="1" x14ac:dyDescent="0.2">
      <c r="A114" s="79"/>
      <c r="B114" s="93" t="s">
        <v>21</v>
      </c>
      <c r="C114" s="32" t="s">
        <v>19</v>
      </c>
      <c r="D114" s="32"/>
      <c r="E114" s="33"/>
      <c r="F114" s="33"/>
      <c r="G114" s="33"/>
      <c r="H114" s="33"/>
      <c r="I114" s="34">
        <f t="shared" si="19"/>
        <v>0</v>
      </c>
      <c r="J114" s="34">
        <f t="shared" si="19"/>
        <v>0</v>
      </c>
    </row>
    <row r="115" spans="1:10" hidden="1" x14ac:dyDescent="0.2">
      <c r="A115" s="79"/>
      <c r="B115" s="80"/>
      <c r="C115" s="32" t="s">
        <v>20</v>
      </c>
      <c r="D115" s="69" t="s">
        <v>82</v>
      </c>
      <c r="E115" s="33"/>
      <c r="F115" s="33"/>
      <c r="G115" s="33"/>
      <c r="H115" s="33"/>
      <c r="I115" s="34">
        <f t="shared" si="19"/>
        <v>0</v>
      </c>
      <c r="J115" s="34">
        <f t="shared" si="19"/>
        <v>0</v>
      </c>
    </row>
    <row r="116" spans="1:10" hidden="1" x14ac:dyDescent="0.2">
      <c r="A116" s="79"/>
      <c r="B116" s="35" t="s">
        <v>22</v>
      </c>
      <c r="C116" s="32" t="s">
        <v>23</v>
      </c>
      <c r="D116" s="32"/>
      <c r="E116" s="33"/>
      <c r="F116" s="33"/>
      <c r="G116" s="33"/>
      <c r="H116" s="33"/>
      <c r="I116" s="34">
        <f t="shared" si="19"/>
        <v>0</v>
      </c>
      <c r="J116" s="34">
        <f t="shared" si="19"/>
        <v>0</v>
      </c>
    </row>
    <row r="117" spans="1:10" ht="24" hidden="1" x14ac:dyDescent="0.2">
      <c r="A117" s="79"/>
      <c r="B117" s="37" t="s">
        <v>24</v>
      </c>
      <c r="C117" s="32" t="s">
        <v>23</v>
      </c>
      <c r="D117" s="32"/>
      <c r="E117" s="33"/>
      <c r="F117" s="33">
        <v>1</v>
      </c>
      <c r="G117" s="33"/>
      <c r="H117" s="33">
        <v>1</v>
      </c>
      <c r="I117" s="34">
        <f t="shared" si="19"/>
        <v>0</v>
      </c>
      <c r="J117" s="34">
        <f t="shared" si="19"/>
        <v>1</v>
      </c>
    </row>
    <row r="118" spans="1:10" x14ac:dyDescent="0.2">
      <c r="A118" s="79"/>
      <c r="B118" s="93" t="s">
        <v>25</v>
      </c>
      <c r="C118" s="32" t="s">
        <v>26</v>
      </c>
      <c r="D118" s="68" t="s">
        <v>77</v>
      </c>
      <c r="E118" s="33">
        <f>SUM(E94:E96)+SUM(E99:E101)+SUM(E108:E109)</f>
        <v>11</v>
      </c>
      <c r="F118" s="33">
        <f>SUM(F94:F96)+SUM(F99:F101)+SUM(F108:F109)-F116-F117</f>
        <v>207</v>
      </c>
      <c r="G118" s="33">
        <f>SUM(G94:G96)+SUM(G99:G101)+SUM(G108:G109)</f>
        <v>11</v>
      </c>
      <c r="H118" s="33">
        <f>SUM(H94:H96)+SUM(H99:H101)+SUM(H108:H109)-H116-H117</f>
        <v>207</v>
      </c>
      <c r="I118" s="38">
        <f>SUM(I94:I96)+SUM(I99:I101)+SUM(I108:I109)</f>
        <v>11</v>
      </c>
      <c r="J118" s="38">
        <f>SUM(J94:J96)+SUM(J99:J101)+SUM(J108:J109)-J116-J117</f>
        <v>207</v>
      </c>
    </row>
    <row r="119" spans="1:10" hidden="1" x14ac:dyDescent="0.2">
      <c r="A119" s="79"/>
      <c r="B119" s="79"/>
      <c r="C119" s="32" t="s">
        <v>27</v>
      </c>
      <c r="D119" s="67" t="s">
        <v>78</v>
      </c>
      <c r="E119" s="33">
        <f t="shared" ref="E119:J119" si="20">E97+E102</f>
        <v>0</v>
      </c>
      <c r="F119" s="33">
        <f t="shared" si="20"/>
        <v>0</v>
      </c>
      <c r="G119" s="33">
        <f t="shared" si="20"/>
        <v>0</v>
      </c>
      <c r="H119" s="33">
        <f t="shared" si="20"/>
        <v>0</v>
      </c>
      <c r="I119" s="38">
        <f t="shared" si="20"/>
        <v>0</v>
      </c>
      <c r="J119" s="38">
        <f t="shared" si="20"/>
        <v>0</v>
      </c>
    </row>
    <row r="120" spans="1:10" x14ac:dyDescent="0.2">
      <c r="A120" s="79"/>
      <c r="B120" s="79"/>
      <c r="C120" s="32" t="s">
        <v>28</v>
      </c>
      <c r="D120" s="66" t="s">
        <v>79</v>
      </c>
      <c r="E120" s="33">
        <f t="shared" ref="E120:J120" si="21">SUM(E103:E107)+E110+E111+E117</f>
        <v>0</v>
      </c>
      <c r="F120" s="33">
        <f t="shared" si="21"/>
        <v>1</v>
      </c>
      <c r="G120" s="33">
        <f t="shared" si="21"/>
        <v>0</v>
      </c>
      <c r="H120" s="33">
        <f t="shared" si="21"/>
        <v>1</v>
      </c>
      <c r="I120" s="38">
        <f t="shared" si="21"/>
        <v>0</v>
      </c>
      <c r="J120" s="38">
        <f t="shared" si="21"/>
        <v>1</v>
      </c>
    </row>
    <row r="121" spans="1:10" hidden="1" x14ac:dyDescent="0.2">
      <c r="A121" s="79"/>
      <c r="B121" s="79"/>
      <c r="C121" s="32" t="s">
        <v>22</v>
      </c>
      <c r="D121" s="65" t="s">
        <v>80</v>
      </c>
      <c r="E121" s="33">
        <f t="shared" ref="E121:J121" si="22">E116</f>
        <v>0</v>
      </c>
      <c r="F121" s="33">
        <f t="shared" si="22"/>
        <v>0</v>
      </c>
      <c r="G121" s="33">
        <f t="shared" si="22"/>
        <v>0</v>
      </c>
      <c r="H121" s="33">
        <f t="shared" si="22"/>
        <v>0</v>
      </c>
      <c r="I121" s="38">
        <f t="shared" si="22"/>
        <v>0</v>
      </c>
      <c r="J121" s="38">
        <f t="shared" si="22"/>
        <v>0</v>
      </c>
    </row>
    <row r="122" spans="1:10" ht="12.75" x14ac:dyDescent="0.2">
      <c r="A122" s="80"/>
      <c r="B122" s="94"/>
      <c r="C122" s="95"/>
      <c r="D122" s="39"/>
      <c r="E122" s="40">
        <f t="shared" ref="E122:J122" si="23">SUM(E94:E115)</f>
        <v>11</v>
      </c>
      <c r="F122" s="40">
        <f t="shared" si="23"/>
        <v>208</v>
      </c>
      <c r="G122" s="40">
        <f t="shared" si="23"/>
        <v>11</v>
      </c>
      <c r="H122" s="40">
        <f t="shared" si="23"/>
        <v>208</v>
      </c>
      <c r="I122" s="34">
        <f t="shared" si="23"/>
        <v>11</v>
      </c>
      <c r="J122" s="34">
        <f t="shared" si="23"/>
        <v>208</v>
      </c>
    </row>
    <row r="123" spans="1:10" hidden="1" x14ac:dyDescent="0.2">
      <c r="A123" s="84" t="s">
        <v>32</v>
      </c>
      <c r="B123" s="93" t="s">
        <v>6</v>
      </c>
      <c r="C123" s="32" t="s">
        <v>7</v>
      </c>
      <c r="D123" s="32"/>
      <c r="E123" s="33"/>
      <c r="F123" s="33"/>
      <c r="G123" s="33"/>
      <c r="H123" s="33"/>
      <c r="I123" s="34">
        <f t="shared" ref="I123:J138" si="24">ROUND((E123*8+G123*4)/12,1)</f>
        <v>0</v>
      </c>
      <c r="J123" s="34">
        <f t="shared" si="24"/>
        <v>0</v>
      </c>
    </row>
    <row r="124" spans="1:10" x14ac:dyDescent="0.2">
      <c r="A124" s="79"/>
      <c r="B124" s="79"/>
      <c r="C124" s="32" t="s">
        <v>8</v>
      </c>
      <c r="D124" s="59" t="s">
        <v>71</v>
      </c>
      <c r="E124" s="33">
        <v>1</v>
      </c>
      <c r="F124" s="33">
        <v>14</v>
      </c>
      <c r="G124" s="33">
        <v>1</v>
      </c>
      <c r="H124" s="33">
        <v>16</v>
      </c>
      <c r="I124" s="34">
        <f t="shared" si="24"/>
        <v>1</v>
      </c>
      <c r="J124" s="34">
        <f t="shared" si="24"/>
        <v>14.7</v>
      </c>
    </row>
    <row r="125" spans="1:10" x14ac:dyDescent="0.2">
      <c r="A125" s="79"/>
      <c r="B125" s="79"/>
      <c r="C125" s="32" t="s">
        <v>9</v>
      </c>
      <c r="D125" s="60" t="s">
        <v>72</v>
      </c>
      <c r="E125" s="33">
        <v>2</v>
      </c>
      <c r="F125" s="33">
        <v>43</v>
      </c>
      <c r="G125" s="33">
        <v>2</v>
      </c>
      <c r="H125" s="33">
        <v>40</v>
      </c>
      <c r="I125" s="34">
        <f t="shared" si="24"/>
        <v>2</v>
      </c>
      <c r="J125" s="34">
        <f t="shared" si="24"/>
        <v>42</v>
      </c>
    </row>
    <row r="126" spans="1:10" x14ac:dyDescent="0.2">
      <c r="A126" s="79"/>
      <c r="B126" s="79"/>
      <c r="C126" s="32" t="s">
        <v>10</v>
      </c>
      <c r="D126" s="61" t="s">
        <v>73</v>
      </c>
      <c r="E126" s="33">
        <v>1</v>
      </c>
      <c r="F126" s="33">
        <v>24</v>
      </c>
      <c r="G126" s="33">
        <v>1</v>
      </c>
      <c r="H126" s="33">
        <v>20</v>
      </c>
      <c r="I126" s="34">
        <f t="shared" si="24"/>
        <v>1</v>
      </c>
      <c r="J126" s="34">
        <f t="shared" si="24"/>
        <v>22.7</v>
      </c>
    </row>
    <row r="127" spans="1:10" hidden="1" x14ac:dyDescent="0.2">
      <c r="A127" s="79"/>
      <c r="B127" s="80"/>
      <c r="C127" s="32" t="s">
        <v>57</v>
      </c>
      <c r="D127" s="62" t="s">
        <v>74</v>
      </c>
      <c r="E127" s="33"/>
      <c r="F127" s="33"/>
      <c r="G127" s="33"/>
      <c r="H127" s="33"/>
      <c r="I127" s="34">
        <f t="shared" si="24"/>
        <v>0</v>
      </c>
      <c r="J127" s="34">
        <f t="shared" si="24"/>
        <v>0</v>
      </c>
    </row>
    <row r="128" spans="1:10" hidden="1" x14ac:dyDescent="0.2">
      <c r="A128" s="79"/>
      <c r="B128" s="93" t="s">
        <v>11</v>
      </c>
      <c r="C128" s="32" t="s">
        <v>8</v>
      </c>
      <c r="D128" s="77" t="s">
        <v>75</v>
      </c>
      <c r="E128" s="33"/>
      <c r="F128" s="33"/>
      <c r="G128" s="33"/>
      <c r="H128" s="33"/>
      <c r="I128" s="34">
        <f t="shared" si="24"/>
        <v>0</v>
      </c>
      <c r="J128" s="34">
        <f t="shared" si="24"/>
        <v>0</v>
      </c>
    </row>
    <row r="129" spans="1:10" hidden="1" x14ac:dyDescent="0.2">
      <c r="A129" s="79"/>
      <c r="B129" s="80"/>
      <c r="C129" s="32" t="s">
        <v>9</v>
      </c>
      <c r="D129" s="76" t="s">
        <v>76</v>
      </c>
      <c r="E129" s="33"/>
      <c r="F129" s="33"/>
      <c r="G129" s="33"/>
      <c r="H129" s="33"/>
      <c r="I129" s="34">
        <f t="shared" si="24"/>
        <v>0</v>
      </c>
      <c r="J129" s="34">
        <f t="shared" si="24"/>
        <v>0</v>
      </c>
    </row>
    <row r="130" spans="1:10" hidden="1" x14ac:dyDescent="0.2">
      <c r="A130" s="79"/>
      <c r="B130" s="93" t="s">
        <v>12</v>
      </c>
      <c r="C130" s="32" t="s">
        <v>9</v>
      </c>
      <c r="D130" s="63" t="s">
        <v>87</v>
      </c>
      <c r="E130" s="33"/>
      <c r="F130" s="33"/>
      <c r="G130" s="33"/>
      <c r="H130" s="33"/>
      <c r="I130" s="34">
        <f t="shared" si="24"/>
        <v>0</v>
      </c>
      <c r="J130" s="34">
        <f t="shared" si="24"/>
        <v>0</v>
      </c>
    </row>
    <row r="131" spans="1:10" hidden="1" x14ac:dyDescent="0.2">
      <c r="A131" s="79"/>
      <c r="B131" s="80"/>
      <c r="C131" s="32" t="s">
        <v>10</v>
      </c>
      <c r="D131" s="64" t="s">
        <v>88</v>
      </c>
      <c r="E131" s="33"/>
      <c r="F131" s="33"/>
      <c r="G131" s="33"/>
      <c r="H131" s="33"/>
      <c r="I131" s="34">
        <f t="shared" si="24"/>
        <v>0</v>
      </c>
      <c r="J131" s="34">
        <f t="shared" si="24"/>
        <v>0</v>
      </c>
    </row>
    <row r="132" spans="1:10" hidden="1" x14ac:dyDescent="0.2">
      <c r="A132" s="79"/>
      <c r="B132" s="93" t="s">
        <v>13</v>
      </c>
      <c r="C132" s="32" t="s">
        <v>8</v>
      </c>
      <c r="D132" s="32"/>
      <c r="E132" s="33"/>
      <c r="F132" s="33"/>
      <c r="G132" s="33"/>
      <c r="H132" s="33"/>
      <c r="I132" s="34">
        <f t="shared" si="24"/>
        <v>0</v>
      </c>
      <c r="J132" s="34">
        <f t="shared" si="24"/>
        <v>0</v>
      </c>
    </row>
    <row r="133" spans="1:10" x14ac:dyDescent="0.2">
      <c r="A133" s="79"/>
      <c r="B133" s="80"/>
      <c r="C133" s="32" t="s">
        <v>9</v>
      </c>
      <c r="D133" s="74" t="s">
        <v>85</v>
      </c>
      <c r="E133" s="33"/>
      <c r="F133" s="33">
        <v>1</v>
      </c>
      <c r="G133" s="33"/>
      <c r="H133" s="33">
        <v>1</v>
      </c>
      <c r="I133" s="34">
        <f t="shared" si="24"/>
        <v>0</v>
      </c>
      <c r="J133" s="34">
        <f t="shared" si="24"/>
        <v>1</v>
      </c>
    </row>
    <row r="134" spans="1:10" hidden="1" x14ac:dyDescent="0.2">
      <c r="A134" s="79"/>
      <c r="B134" s="93" t="s">
        <v>58</v>
      </c>
      <c r="C134" s="32" t="s">
        <v>8</v>
      </c>
      <c r="D134" s="32"/>
      <c r="E134" s="33"/>
      <c r="F134" s="33"/>
      <c r="G134" s="33"/>
      <c r="H134" s="33"/>
      <c r="I134" s="34">
        <f t="shared" si="24"/>
        <v>0</v>
      </c>
      <c r="J134" s="34">
        <f t="shared" si="24"/>
        <v>0</v>
      </c>
    </row>
    <row r="135" spans="1:10" hidden="1" x14ac:dyDescent="0.2">
      <c r="A135" s="79"/>
      <c r="B135" s="79"/>
      <c r="C135" s="32" t="s">
        <v>9</v>
      </c>
      <c r="D135" s="74" t="s">
        <v>85</v>
      </c>
      <c r="E135" s="33"/>
      <c r="F135" s="33"/>
      <c r="G135" s="33"/>
      <c r="H135" s="33"/>
      <c r="I135" s="34">
        <f t="shared" si="24"/>
        <v>0</v>
      </c>
      <c r="J135" s="34">
        <f t="shared" si="24"/>
        <v>0</v>
      </c>
    </row>
    <row r="136" spans="1:10" hidden="1" x14ac:dyDescent="0.2">
      <c r="A136" s="79"/>
      <c r="B136" s="80"/>
      <c r="C136" s="32" t="s">
        <v>10</v>
      </c>
      <c r="D136" s="73" t="s">
        <v>89</v>
      </c>
      <c r="E136" s="33"/>
      <c r="F136" s="33"/>
      <c r="G136" s="33"/>
      <c r="H136" s="33"/>
      <c r="I136" s="34">
        <f t="shared" si="24"/>
        <v>0</v>
      </c>
      <c r="J136" s="34">
        <f t="shared" si="24"/>
        <v>0</v>
      </c>
    </row>
    <row r="137" spans="1:10" x14ac:dyDescent="0.2">
      <c r="A137" s="79"/>
      <c r="B137" s="93" t="s">
        <v>14</v>
      </c>
      <c r="C137" s="32" t="s">
        <v>15</v>
      </c>
      <c r="D137" s="72" t="s">
        <v>84</v>
      </c>
      <c r="E137" s="33">
        <v>2</v>
      </c>
      <c r="F137" s="33">
        <v>21</v>
      </c>
      <c r="G137" s="33">
        <v>2</v>
      </c>
      <c r="H137" s="33">
        <v>22</v>
      </c>
      <c r="I137" s="34">
        <f t="shared" si="24"/>
        <v>2</v>
      </c>
      <c r="J137" s="34">
        <f t="shared" si="24"/>
        <v>21.3</v>
      </c>
    </row>
    <row r="138" spans="1:10" ht="12" hidden="1" customHeight="1" x14ac:dyDescent="0.2">
      <c r="A138" s="79"/>
      <c r="B138" s="80"/>
      <c r="C138" s="32" t="s">
        <v>16</v>
      </c>
      <c r="D138" s="72" t="s">
        <v>84</v>
      </c>
      <c r="E138" s="33"/>
      <c r="F138" s="33"/>
      <c r="G138" s="33"/>
      <c r="H138" s="33"/>
      <c r="I138" s="34">
        <f t="shared" si="24"/>
        <v>0</v>
      </c>
      <c r="J138" s="34">
        <f t="shared" si="24"/>
        <v>0</v>
      </c>
    </row>
    <row r="139" spans="1:10" x14ac:dyDescent="0.2">
      <c r="A139" s="79"/>
      <c r="B139" s="93" t="s">
        <v>17</v>
      </c>
      <c r="C139" s="32" t="s">
        <v>15</v>
      </c>
      <c r="D139" s="71" t="s">
        <v>83</v>
      </c>
      <c r="E139" s="33"/>
      <c r="F139" s="33">
        <v>3</v>
      </c>
      <c r="G139" s="33"/>
      <c r="H139" s="33">
        <v>2</v>
      </c>
      <c r="I139" s="34">
        <f t="shared" ref="I139:J146" si="25">ROUND((E139*8+G139*4)/12,1)</f>
        <v>0</v>
      </c>
      <c r="J139" s="34">
        <f t="shared" si="25"/>
        <v>2.7</v>
      </c>
    </row>
    <row r="140" spans="1:10" hidden="1" x14ac:dyDescent="0.2">
      <c r="A140" s="79"/>
      <c r="B140" s="80"/>
      <c r="C140" s="32" t="s">
        <v>16</v>
      </c>
      <c r="D140" s="71" t="s">
        <v>83</v>
      </c>
      <c r="E140" s="33"/>
      <c r="F140" s="33"/>
      <c r="G140" s="33"/>
      <c r="H140" s="33"/>
      <c r="I140" s="34">
        <f t="shared" si="25"/>
        <v>0</v>
      </c>
      <c r="J140" s="34">
        <f t="shared" si="25"/>
        <v>0</v>
      </c>
    </row>
    <row r="141" spans="1:10" hidden="1" x14ac:dyDescent="0.2">
      <c r="A141" s="79"/>
      <c r="B141" s="93" t="s">
        <v>18</v>
      </c>
      <c r="C141" s="32" t="s">
        <v>19</v>
      </c>
      <c r="D141" s="32"/>
      <c r="E141" s="33"/>
      <c r="F141" s="33"/>
      <c r="G141" s="33"/>
      <c r="H141" s="33"/>
      <c r="I141" s="34">
        <f t="shared" si="25"/>
        <v>0</v>
      </c>
      <c r="J141" s="34">
        <f t="shared" si="25"/>
        <v>0</v>
      </c>
    </row>
    <row r="142" spans="1:10" hidden="1" x14ac:dyDescent="0.2">
      <c r="A142" s="79"/>
      <c r="B142" s="80"/>
      <c r="C142" s="32" t="s">
        <v>20</v>
      </c>
      <c r="D142" s="70" t="s">
        <v>81</v>
      </c>
      <c r="E142" s="33"/>
      <c r="F142" s="33"/>
      <c r="G142" s="33"/>
      <c r="H142" s="33"/>
      <c r="I142" s="34">
        <f t="shared" si="25"/>
        <v>0</v>
      </c>
      <c r="J142" s="34">
        <f t="shared" si="25"/>
        <v>0</v>
      </c>
    </row>
    <row r="143" spans="1:10" hidden="1" x14ac:dyDescent="0.2">
      <c r="A143" s="79"/>
      <c r="B143" s="93" t="s">
        <v>21</v>
      </c>
      <c r="C143" s="32" t="s">
        <v>19</v>
      </c>
      <c r="D143" s="32"/>
      <c r="E143" s="33"/>
      <c r="F143" s="33"/>
      <c r="G143" s="33"/>
      <c r="H143" s="33"/>
      <c r="I143" s="34">
        <f t="shared" si="25"/>
        <v>0</v>
      </c>
      <c r="J143" s="34">
        <f t="shared" si="25"/>
        <v>0</v>
      </c>
    </row>
    <row r="144" spans="1:10" hidden="1" x14ac:dyDescent="0.2">
      <c r="A144" s="79"/>
      <c r="B144" s="80"/>
      <c r="C144" s="32" t="s">
        <v>20</v>
      </c>
      <c r="D144" s="69" t="s">
        <v>82</v>
      </c>
      <c r="E144" s="33"/>
      <c r="F144" s="33"/>
      <c r="G144" s="33"/>
      <c r="H144" s="33"/>
      <c r="I144" s="34">
        <f t="shared" si="25"/>
        <v>0</v>
      </c>
      <c r="J144" s="34">
        <f t="shared" si="25"/>
        <v>0</v>
      </c>
    </row>
    <row r="145" spans="1:10" hidden="1" x14ac:dyDescent="0.2">
      <c r="A145" s="79"/>
      <c r="B145" s="35" t="s">
        <v>22</v>
      </c>
      <c r="C145" s="32" t="s">
        <v>23</v>
      </c>
      <c r="D145" s="32"/>
      <c r="E145" s="33"/>
      <c r="F145" s="33">
        <v>2</v>
      </c>
      <c r="G145" s="33"/>
      <c r="H145" s="33">
        <v>1</v>
      </c>
      <c r="I145" s="34">
        <f t="shared" si="25"/>
        <v>0</v>
      </c>
      <c r="J145" s="34">
        <f t="shared" si="25"/>
        <v>1.7</v>
      </c>
    </row>
    <row r="146" spans="1:10" ht="24" hidden="1" x14ac:dyDescent="0.2">
      <c r="A146" s="79"/>
      <c r="B146" s="37" t="s">
        <v>24</v>
      </c>
      <c r="C146" s="32" t="s">
        <v>23</v>
      </c>
      <c r="D146" s="32"/>
      <c r="E146" s="33"/>
      <c r="F146" s="33"/>
      <c r="G146" s="33"/>
      <c r="H146" s="33"/>
      <c r="I146" s="34">
        <f t="shared" si="25"/>
        <v>0</v>
      </c>
      <c r="J146" s="34">
        <f t="shared" si="25"/>
        <v>0</v>
      </c>
    </row>
    <row r="147" spans="1:10" x14ac:dyDescent="0.2">
      <c r="A147" s="79"/>
      <c r="B147" s="93" t="s">
        <v>25</v>
      </c>
      <c r="C147" s="32" t="s">
        <v>26</v>
      </c>
      <c r="D147" s="68" t="s">
        <v>77</v>
      </c>
      <c r="E147" s="33">
        <f>SUM(E123:E125)+SUM(E128:E130)+SUM(E137:E138)</f>
        <v>5</v>
      </c>
      <c r="F147" s="33">
        <f>SUM(F123:F125)+SUM(F128:F130)+SUM(F137:F138)-F145-F146</f>
        <v>76</v>
      </c>
      <c r="G147" s="33">
        <f>SUM(G123:G125)+SUM(G128:G130)+SUM(G137:G138)</f>
        <v>5</v>
      </c>
      <c r="H147" s="33">
        <f>SUM(H123:H125)+SUM(H128:H130)+SUM(H137:H138)-H145-H146</f>
        <v>77</v>
      </c>
      <c r="I147" s="38">
        <f>SUM(I123:I125)+SUM(I128:I130)+SUM(I137:I138)</f>
        <v>5</v>
      </c>
      <c r="J147" s="38">
        <f>SUM(J123:J125)+SUM(J128:J130)+SUM(J137:J138)-J145-J146</f>
        <v>76.3</v>
      </c>
    </row>
    <row r="148" spans="1:10" x14ac:dyDescent="0.2">
      <c r="A148" s="79"/>
      <c r="B148" s="79"/>
      <c r="C148" s="32" t="s">
        <v>27</v>
      </c>
      <c r="D148" s="67" t="s">
        <v>78</v>
      </c>
      <c r="E148" s="33">
        <f t="shared" ref="E148:J148" si="26">E126+E131</f>
        <v>1</v>
      </c>
      <c r="F148" s="33">
        <f t="shared" si="26"/>
        <v>24</v>
      </c>
      <c r="G148" s="33">
        <f t="shared" si="26"/>
        <v>1</v>
      </c>
      <c r="H148" s="33">
        <f t="shared" si="26"/>
        <v>20</v>
      </c>
      <c r="I148" s="38">
        <f t="shared" si="26"/>
        <v>1</v>
      </c>
      <c r="J148" s="38">
        <f t="shared" si="26"/>
        <v>22.7</v>
      </c>
    </row>
    <row r="149" spans="1:10" x14ac:dyDescent="0.2">
      <c r="A149" s="79"/>
      <c r="B149" s="79"/>
      <c r="C149" s="32" t="s">
        <v>28</v>
      </c>
      <c r="D149" s="66" t="s">
        <v>79</v>
      </c>
      <c r="E149" s="33">
        <f t="shared" ref="E149:J149" si="27">SUM(E132:E136)+E139+E140+E146</f>
        <v>0</v>
      </c>
      <c r="F149" s="33">
        <f t="shared" si="27"/>
        <v>4</v>
      </c>
      <c r="G149" s="33">
        <f t="shared" si="27"/>
        <v>0</v>
      </c>
      <c r="H149" s="33">
        <f t="shared" si="27"/>
        <v>3</v>
      </c>
      <c r="I149" s="38">
        <f t="shared" si="27"/>
        <v>0</v>
      </c>
      <c r="J149" s="38">
        <f t="shared" si="27"/>
        <v>3.7</v>
      </c>
    </row>
    <row r="150" spans="1:10" x14ac:dyDescent="0.2">
      <c r="A150" s="79"/>
      <c r="B150" s="79"/>
      <c r="C150" s="32" t="s">
        <v>22</v>
      </c>
      <c r="D150" s="65" t="s">
        <v>80</v>
      </c>
      <c r="E150" s="33">
        <f t="shared" ref="E150:J150" si="28">E145</f>
        <v>0</v>
      </c>
      <c r="F150" s="33">
        <f t="shared" si="28"/>
        <v>2</v>
      </c>
      <c r="G150" s="33">
        <f t="shared" si="28"/>
        <v>0</v>
      </c>
      <c r="H150" s="33">
        <f t="shared" si="28"/>
        <v>1</v>
      </c>
      <c r="I150" s="38">
        <f t="shared" si="28"/>
        <v>0</v>
      </c>
      <c r="J150" s="38">
        <f t="shared" si="28"/>
        <v>1.7</v>
      </c>
    </row>
    <row r="151" spans="1:10" ht="12.75" x14ac:dyDescent="0.2">
      <c r="A151" s="80"/>
      <c r="B151" s="94"/>
      <c r="C151" s="95"/>
      <c r="D151" s="39"/>
      <c r="E151" s="40">
        <f t="shared" ref="E151:J151" si="29">SUM(E123:E144)</f>
        <v>6</v>
      </c>
      <c r="F151" s="40">
        <f t="shared" si="29"/>
        <v>106</v>
      </c>
      <c r="G151" s="40">
        <f t="shared" si="29"/>
        <v>6</v>
      </c>
      <c r="H151" s="40">
        <f t="shared" si="29"/>
        <v>101</v>
      </c>
      <c r="I151" s="34">
        <f t="shared" si="29"/>
        <v>6</v>
      </c>
      <c r="J151" s="34">
        <f t="shared" si="29"/>
        <v>104.4</v>
      </c>
    </row>
    <row r="152" spans="1:10" hidden="1" x14ac:dyDescent="0.2">
      <c r="A152" s="84" t="s">
        <v>33</v>
      </c>
      <c r="B152" s="93" t="s">
        <v>6</v>
      </c>
      <c r="C152" s="32" t="s">
        <v>7</v>
      </c>
      <c r="D152" s="32"/>
      <c r="E152" s="33"/>
      <c r="F152" s="33"/>
      <c r="G152" s="33"/>
      <c r="H152" s="33"/>
      <c r="I152" s="34">
        <f t="shared" ref="I152:J167" si="30">ROUND((E152*8+G152*4)/12,1)</f>
        <v>0</v>
      </c>
      <c r="J152" s="34">
        <f t="shared" si="30"/>
        <v>0</v>
      </c>
    </row>
    <row r="153" spans="1:10" hidden="1" x14ac:dyDescent="0.2">
      <c r="A153" s="79"/>
      <c r="B153" s="79"/>
      <c r="C153" s="32" t="s">
        <v>8</v>
      </c>
      <c r="D153" s="59" t="s">
        <v>71</v>
      </c>
      <c r="E153" s="33"/>
      <c r="F153" s="33"/>
      <c r="G153" s="33"/>
      <c r="H153" s="33"/>
      <c r="I153" s="34">
        <f t="shared" si="30"/>
        <v>0</v>
      </c>
      <c r="J153" s="34">
        <f t="shared" si="30"/>
        <v>0</v>
      </c>
    </row>
    <row r="154" spans="1:10" hidden="1" x14ac:dyDescent="0.2">
      <c r="A154" s="79"/>
      <c r="B154" s="79"/>
      <c r="C154" s="32" t="s">
        <v>9</v>
      </c>
      <c r="D154" s="60" t="s">
        <v>72</v>
      </c>
      <c r="E154" s="33"/>
      <c r="F154" s="33"/>
      <c r="G154" s="33"/>
      <c r="H154" s="33"/>
      <c r="I154" s="34">
        <f t="shared" si="30"/>
        <v>0</v>
      </c>
      <c r="J154" s="34">
        <f t="shared" si="30"/>
        <v>0</v>
      </c>
    </row>
    <row r="155" spans="1:10" hidden="1" x14ac:dyDescent="0.2">
      <c r="A155" s="79"/>
      <c r="B155" s="79"/>
      <c r="C155" s="32" t="s">
        <v>10</v>
      </c>
      <c r="D155" s="61" t="s">
        <v>73</v>
      </c>
      <c r="E155" s="33"/>
      <c r="F155" s="33"/>
      <c r="G155" s="33"/>
      <c r="H155" s="33"/>
      <c r="I155" s="34">
        <f t="shared" si="30"/>
        <v>0</v>
      </c>
      <c r="J155" s="34">
        <f t="shared" si="30"/>
        <v>0</v>
      </c>
    </row>
    <row r="156" spans="1:10" hidden="1" x14ac:dyDescent="0.2">
      <c r="A156" s="79"/>
      <c r="B156" s="80"/>
      <c r="C156" s="32" t="s">
        <v>57</v>
      </c>
      <c r="D156" s="62" t="s">
        <v>74</v>
      </c>
      <c r="E156" s="33"/>
      <c r="F156" s="33"/>
      <c r="G156" s="33"/>
      <c r="H156" s="33"/>
      <c r="I156" s="34">
        <f t="shared" si="30"/>
        <v>0</v>
      </c>
      <c r="J156" s="34">
        <f t="shared" si="30"/>
        <v>0</v>
      </c>
    </row>
    <row r="157" spans="1:10" x14ac:dyDescent="0.2">
      <c r="A157" s="79"/>
      <c r="B157" s="93" t="s">
        <v>11</v>
      </c>
      <c r="C157" s="32" t="s">
        <v>8</v>
      </c>
      <c r="D157" s="77" t="s">
        <v>75</v>
      </c>
      <c r="E157" s="33">
        <v>1</v>
      </c>
      <c r="F157" s="33">
        <v>23</v>
      </c>
      <c r="G157" s="33">
        <v>2</v>
      </c>
      <c r="H157" s="33">
        <v>42</v>
      </c>
      <c r="I157" s="34">
        <f t="shared" si="30"/>
        <v>1.3</v>
      </c>
      <c r="J157" s="34">
        <f t="shared" si="30"/>
        <v>29.3</v>
      </c>
    </row>
    <row r="158" spans="1:10" x14ac:dyDescent="0.2">
      <c r="A158" s="79"/>
      <c r="B158" s="80"/>
      <c r="C158" s="32" t="s">
        <v>9</v>
      </c>
      <c r="D158" s="76" t="s">
        <v>76</v>
      </c>
      <c r="E158" s="33">
        <v>4</v>
      </c>
      <c r="F158" s="33">
        <v>91</v>
      </c>
      <c r="G158" s="33">
        <v>3</v>
      </c>
      <c r="H158" s="33">
        <v>72</v>
      </c>
      <c r="I158" s="34">
        <f t="shared" si="30"/>
        <v>3.7</v>
      </c>
      <c r="J158" s="34">
        <f t="shared" si="30"/>
        <v>84.7</v>
      </c>
    </row>
    <row r="159" spans="1:10" hidden="1" x14ac:dyDescent="0.2">
      <c r="A159" s="79"/>
      <c r="B159" s="93" t="s">
        <v>12</v>
      </c>
      <c r="C159" s="32" t="s">
        <v>9</v>
      </c>
      <c r="D159" s="63" t="s">
        <v>87</v>
      </c>
      <c r="E159" s="33"/>
      <c r="F159" s="33"/>
      <c r="G159" s="33"/>
      <c r="H159" s="33"/>
      <c r="I159" s="34">
        <f t="shared" si="30"/>
        <v>0</v>
      </c>
      <c r="J159" s="34">
        <f t="shared" si="30"/>
        <v>0</v>
      </c>
    </row>
    <row r="160" spans="1:10" hidden="1" x14ac:dyDescent="0.2">
      <c r="A160" s="79"/>
      <c r="B160" s="80"/>
      <c r="C160" s="32" t="s">
        <v>10</v>
      </c>
      <c r="D160" s="64" t="s">
        <v>88</v>
      </c>
      <c r="E160" s="33"/>
      <c r="F160" s="33"/>
      <c r="G160" s="33"/>
      <c r="H160" s="33"/>
      <c r="I160" s="34">
        <f t="shared" si="30"/>
        <v>0</v>
      </c>
      <c r="J160" s="34">
        <f t="shared" si="30"/>
        <v>0</v>
      </c>
    </row>
    <row r="161" spans="1:10" hidden="1" x14ac:dyDescent="0.2">
      <c r="A161" s="79"/>
      <c r="B161" s="93" t="s">
        <v>13</v>
      </c>
      <c r="C161" s="32" t="s">
        <v>8</v>
      </c>
      <c r="D161" s="32"/>
      <c r="E161" s="33"/>
      <c r="F161" s="33"/>
      <c r="G161" s="33"/>
      <c r="H161" s="33"/>
      <c r="I161" s="34">
        <f t="shared" si="30"/>
        <v>0</v>
      </c>
      <c r="J161" s="34">
        <f t="shared" si="30"/>
        <v>0</v>
      </c>
    </row>
    <row r="162" spans="1:10" hidden="1" x14ac:dyDescent="0.2">
      <c r="A162" s="79"/>
      <c r="B162" s="80"/>
      <c r="C162" s="32" t="s">
        <v>9</v>
      </c>
      <c r="D162" s="74" t="s">
        <v>85</v>
      </c>
      <c r="E162" s="33"/>
      <c r="F162" s="33"/>
      <c r="G162" s="33"/>
      <c r="H162" s="33"/>
      <c r="I162" s="34">
        <f t="shared" si="30"/>
        <v>0</v>
      </c>
      <c r="J162" s="34">
        <f t="shared" si="30"/>
        <v>0</v>
      </c>
    </row>
    <row r="163" spans="1:10" hidden="1" x14ac:dyDescent="0.2">
      <c r="A163" s="79"/>
      <c r="B163" s="93" t="s">
        <v>58</v>
      </c>
      <c r="C163" s="32" t="s">
        <v>8</v>
      </c>
      <c r="D163" s="32"/>
      <c r="E163" s="33">
        <v>0</v>
      </c>
      <c r="F163" s="33">
        <v>0</v>
      </c>
      <c r="G163" s="33">
        <v>0</v>
      </c>
      <c r="H163" s="33">
        <v>0</v>
      </c>
      <c r="I163" s="34">
        <f t="shared" si="30"/>
        <v>0</v>
      </c>
      <c r="J163" s="34">
        <f t="shared" si="30"/>
        <v>0</v>
      </c>
    </row>
    <row r="164" spans="1:10" hidden="1" x14ac:dyDescent="0.2">
      <c r="A164" s="79"/>
      <c r="B164" s="79"/>
      <c r="C164" s="32" t="s">
        <v>9</v>
      </c>
      <c r="D164" s="74" t="s">
        <v>85</v>
      </c>
      <c r="E164" s="33">
        <v>0</v>
      </c>
      <c r="F164" s="33">
        <v>0</v>
      </c>
      <c r="G164" s="33">
        <v>0</v>
      </c>
      <c r="H164" s="33">
        <v>0</v>
      </c>
      <c r="I164" s="34">
        <f t="shared" si="30"/>
        <v>0</v>
      </c>
      <c r="J164" s="34">
        <f t="shared" si="30"/>
        <v>0</v>
      </c>
    </row>
    <row r="165" spans="1:10" hidden="1" x14ac:dyDescent="0.2">
      <c r="A165" s="79"/>
      <c r="B165" s="80"/>
      <c r="C165" s="32" t="s">
        <v>10</v>
      </c>
      <c r="D165" s="73" t="s">
        <v>89</v>
      </c>
      <c r="E165" s="33"/>
      <c r="F165" s="33"/>
      <c r="G165" s="33"/>
      <c r="H165" s="33"/>
      <c r="I165" s="34">
        <f t="shared" si="30"/>
        <v>0</v>
      </c>
      <c r="J165" s="34">
        <f t="shared" si="30"/>
        <v>0</v>
      </c>
    </row>
    <row r="166" spans="1:10" hidden="1" x14ac:dyDescent="0.2">
      <c r="A166" s="79"/>
      <c r="B166" s="93" t="s">
        <v>14</v>
      </c>
      <c r="C166" s="32" t="s">
        <v>15</v>
      </c>
      <c r="D166" s="72" t="s">
        <v>84</v>
      </c>
      <c r="E166" s="33"/>
      <c r="F166" s="33"/>
      <c r="G166" s="33"/>
      <c r="H166" s="33"/>
      <c r="I166" s="34">
        <f t="shared" si="30"/>
        <v>0</v>
      </c>
      <c r="J166" s="34">
        <f t="shared" si="30"/>
        <v>0</v>
      </c>
    </row>
    <row r="167" spans="1:10" ht="12" hidden="1" customHeight="1" x14ac:dyDescent="0.2">
      <c r="A167" s="79"/>
      <c r="B167" s="80"/>
      <c r="C167" s="32" t="s">
        <v>16</v>
      </c>
      <c r="D167" s="72" t="s">
        <v>84</v>
      </c>
      <c r="E167" s="33"/>
      <c r="F167" s="33"/>
      <c r="G167" s="33"/>
      <c r="H167" s="33"/>
      <c r="I167" s="34">
        <f t="shared" si="30"/>
        <v>0</v>
      </c>
      <c r="J167" s="34">
        <f t="shared" si="30"/>
        <v>0</v>
      </c>
    </row>
    <row r="168" spans="1:10" hidden="1" x14ac:dyDescent="0.2">
      <c r="A168" s="79"/>
      <c r="B168" s="93" t="s">
        <v>17</v>
      </c>
      <c r="C168" s="32" t="s">
        <v>15</v>
      </c>
      <c r="D168" s="71" t="s">
        <v>83</v>
      </c>
      <c r="E168" s="33"/>
      <c r="F168" s="33"/>
      <c r="G168" s="33"/>
      <c r="H168" s="33"/>
      <c r="I168" s="34">
        <f t="shared" ref="I168:J175" si="31">ROUND((E168*8+G168*4)/12,1)</f>
        <v>0</v>
      </c>
      <c r="J168" s="34">
        <f t="shared" si="31"/>
        <v>0</v>
      </c>
    </row>
    <row r="169" spans="1:10" hidden="1" x14ac:dyDescent="0.2">
      <c r="A169" s="79"/>
      <c r="B169" s="80"/>
      <c r="C169" s="32" t="s">
        <v>16</v>
      </c>
      <c r="D169" s="71" t="s">
        <v>83</v>
      </c>
      <c r="E169" s="33"/>
      <c r="F169" s="33"/>
      <c r="G169" s="33"/>
      <c r="H169" s="33"/>
      <c r="I169" s="34">
        <f t="shared" si="31"/>
        <v>0</v>
      </c>
      <c r="J169" s="34">
        <f t="shared" si="31"/>
        <v>0</v>
      </c>
    </row>
    <row r="170" spans="1:10" hidden="1" x14ac:dyDescent="0.2">
      <c r="A170" s="79"/>
      <c r="B170" s="93" t="s">
        <v>18</v>
      </c>
      <c r="C170" s="32" t="s">
        <v>19</v>
      </c>
      <c r="D170" s="32"/>
      <c r="E170" s="33"/>
      <c r="F170" s="33"/>
      <c r="G170" s="33"/>
      <c r="H170" s="33"/>
      <c r="I170" s="34">
        <f t="shared" si="31"/>
        <v>0</v>
      </c>
      <c r="J170" s="34">
        <f t="shared" si="31"/>
        <v>0</v>
      </c>
    </row>
    <row r="171" spans="1:10" hidden="1" x14ac:dyDescent="0.2">
      <c r="A171" s="79"/>
      <c r="B171" s="80"/>
      <c r="C171" s="32" t="s">
        <v>20</v>
      </c>
      <c r="D171" s="70" t="s">
        <v>81</v>
      </c>
      <c r="E171" s="33"/>
      <c r="F171" s="33"/>
      <c r="G171" s="33"/>
      <c r="H171" s="33"/>
      <c r="I171" s="34">
        <f t="shared" si="31"/>
        <v>0</v>
      </c>
      <c r="J171" s="34">
        <f t="shared" si="31"/>
        <v>0</v>
      </c>
    </row>
    <row r="172" spans="1:10" hidden="1" x14ac:dyDescent="0.2">
      <c r="A172" s="79"/>
      <c r="B172" s="93" t="s">
        <v>21</v>
      </c>
      <c r="C172" s="32" t="s">
        <v>19</v>
      </c>
      <c r="D172" s="32"/>
      <c r="E172" s="33"/>
      <c r="F172" s="33"/>
      <c r="G172" s="33"/>
      <c r="H172" s="33"/>
      <c r="I172" s="34">
        <f t="shared" si="31"/>
        <v>0</v>
      </c>
      <c r="J172" s="34">
        <f t="shared" si="31"/>
        <v>0</v>
      </c>
    </row>
    <row r="173" spans="1:10" hidden="1" x14ac:dyDescent="0.2">
      <c r="A173" s="79"/>
      <c r="B173" s="80"/>
      <c r="C173" s="32" t="s">
        <v>20</v>
      </c>
      <c r="D173" s="69" t="s">
        <v>82</v>
      </c>
      <c r="E173" s="33"/>
      <c r="F173" s="33"/>
      <c r="G173" s="33"/>
      <c r="H173" s="33"/>
      <c r="I173" s="34">
        <f t="shared" si="31"/>
        <v>0</v>
      </c>
      <c r="J173" s="34">
        <f t="shared" si="31"/>
        <v>0</v>
      </c>
    </row>
    <row r="174" spans="1:10" hidden="1" x14ac:dyDescent="0.2">
      <c r="A174" s="79"/>
      <c r="B174" s="35" t="s">
        <v>22</v>
      </c>
      <c r="C174" s="32" t="s">
        <v>23</v>
      </c>
      <c r="D174" s="32"/>
      <c r="E174" s="33"/>
      <c r="F174" s="33"/>
      <c r="G174" s="33"/>
      <c r="H174" s="33"/>
      <c r="I174" s="34">
        <f t="shared" si="31"/>
        <v>0</v>
      </c>
      <c r="J174" s="34">
        <f t="shared" si="31"/>
        <v>0</v>
      </c>
    </row>
    <row r="175" spans="1:10" ht="24" hidden="1" x14ac:dyDescent="0.2">
      <c r="A175" s="79"/>
      <c r="B175" s="37" t="s">
        <v>24</v>
      </c>
      <c r="C175" s="32" t="s">
        <v>23</v>
      </c>
      <c r="D175" s="32"/>
      <c r="E175" s="33"/>
      <c r="F175" s="33"/>
      <c r="G175" s="33"/>
      <c r="H175" s="33"/>
      <c r="I175" s="34">
        <f t="shared" si="31"/>
        <v>0</v>
      </c>
      <c r="J175" s="34">
        <f t="shared" si="31"/>
        <v>0</v>
      </c>
    </row>
    <row r="176" spans="1:10" x14ac:dyDescent="0.2">
      <c r="A176" s="79"/>
      <c r="B176" s="93" t="s">
        <v>25</v>
      </c>
      <c r="C176" s="32" t="s">
        <v>26</v>
      </c>
      <c r="D176" s="68" t="s">
        <v>77</v>
      </c>
      <c r="E176" s="33">
        <f>SUM(E152:E154)+SUM(E157:E159)+SUM(E166:E167)</f>
        <v>5</v>
      </c>
      <c r="F176" s="33">
        <f>SUM(F152:F154)+SUM(F157:F159)+SUM(F166:F167)-F174-F175</f>
        <v>114</v>
      </c>
      <c r="G176" s="33">
        <f>SUM(G152:G154)+SUM(G157:G159)+SUM(G166:G167)</f>
        <v>5</v>
      </c>
      <c r="H176" s="33">
        <f>SUM(H152:H154)+SUM(H157:H159)+SUM(H166:H167)-H174-H175</f>
        <v>114</v>
      </c>
      <c r="I176" s="38">
        <f>SUM(I152:I154)+SUM(I157:I159)+SUM(I166:I167)</f>
        <v>5</v>
      </c>
      <c r="J176" s="38">
        <f>SUM(J152:J154)+SUM(J157:J159)+SUM(J166:J167)-J174-J175</f>
        <v>114</v>
      </c>
    </row>
    <row r="177" spans="1:10" hidden="1" x14ac:dyDescent="0.2">
      <c r="A177" s="79"/>
      <c r="B177" s="79"/>
      <c r="C177" s="32" t="s">
        <v>27</v>
      </c>
      <c r="D177" s="67" t="s">
        <v>78</v>
      </c>
      <c r="E177" s="33">
        <f t="shared" ref="E177:J177" si="32">E155+E160</f>
        <v>0</v>
      </c>
      <c r="F177" s="33">
        <f t="shared" si="32"/>
        <v>0</v>
      </c>
      <c r="G177" s="33">
        <f t="shared" si="32"/>
        <v>0</v>
      </c>
      <c r="H177" s="33">
        <f t="shared" si="32"/>
        <v>0</v>
      </c>
      <c r="I177" s="38">
        <f t="shared" si="32"/>
        <v>0</v>
      </c>
      <c r="J177" s="38">
        <f t="shared" si="32"/>
        <v>0</v>
      </c>
    </row>
    <row r="178" spans="1:10" hidden="1" x14ac:dyDescent="0.2">
      <c r="A178" s="79"/>
      <c r="B178" s="79"/>
      <c r="C178" s="32" t="s">
        <v>28</v>
      </c>
      <c r="D178" s="66" t="s">
        <v>79</v>
      </c>
      <c r="E178" s="33">
        <f t="shared" ref="E178:J178" si="33">SUM(E161:E165)+E168+E169+E175</f>
        <v>0</v>
      </c>
      <c r="F178" s="33">
        <f t="shared" si="33"/>
        <v>0</v>
      </c>
      <c r="G178" s="33">
        <f t="shared" si="33"/>
        <v>0</v>
      </c>
      <c r="H178" s="33">
        <f t="shared" si="33"/>
        <v>0</v>
      </c>
      <c r="I178" s="38">
        <f t="shared" si="33"/>
        <v>0</v>
      </c>
      <c r="J178" s="38">
        <f t="shared" si="33"/>
        <v>0</v>
      </c>
    </row>
    <row r="179" spans="1:10" hidden="1" x14ac:dyDescent="0.2">
      <c r="A179" s="79"/>
      <c r="B179" s="79"/>
      <c r="C179" s="32" t="s">
        <v>22</v>
      </c>
      <c r="D179" s="65" t="s">
        <v>80</v>
      </c>
      <c r="E179" s="33">
        <f t="shared" ref="E179:J179" si="34">E174</f>
        <v>0</v>
      </c>
      <c r="F179" s="33">
        <f t="shared" si="34"/>
        <v>0</v>
      </c>
      <c r="G179" s="33">
        <f t="shared" si="34"/>
        <v>0</v>
      </c>
      <c r="H179" s="33">
        <f t="shared" si="34"/>
        <v>0</v>
      </c>
      <c r="I179" s="38">
        <f t="shared" si="34"/>
        <v>0</v>
      </c>
      <c r="J179" s="38">
        <f t="shared" si="34"/>
        <v>0</v>
      </c>
    </row>
    <row r="180" spans="1:10" ht="12.75" x14ac:dyDescent="0.2">
      <c r="A180" s="80"/>
      <c r="B180" s="94"/>
      <c r="C180" s="95"/>
      <c r="D180" s="39"/>
      <c r="E180" s="40">
        <f t="shared" ref="E180:J180" si="35">SUM(E152:E173)</f>
        <v>5</v>
      </c>
      <c r="F180" s="40">
        <f t="shared" si="35"/>
        <v>114</v>
      </c>
      <c r="G180" s="40">
        <f t="shared" si="35"/>
        <v>5</v>
      </c>
      <c r="H180" s="40">
        <f t="shared" si="35"/>
        <v>114</v>
      </c>
      <c r="I180" s="34">
        <f t="shared" si="35"/>
        <v>5</v>
      </c>
      <c r="J180" s="34">
        <f t="shared" si="35"/>
        <v>114</v>
      </c>
    </row>
    <row r="181" spans="1:10" hidden="1" x14ac:dyDescent="0.2">
      <c r="A181" s="84" t="s">
        <v>34</v>
      </c>
      <c r="B181" s="93" t="s">
        <v>6</v>
      </c>
      <c r="C181" s="32" t="s">
        <v>7</v>
      </c>
      <c r="D181" s="32"/>
      <c r="E181" s="33"/>
      <c r="F181" s="33"/>
      <c r="G181" s="33"/>
      <c r="H181" s="33"/>
      <c r="I181" s="34">
        <f t="shared" ref="I181:J196" si="36">ROUND((E181*8+G181*4)/12,1)</f>
        <v>0</v>
      </c>
      <c r="J181" s="34">
        <f t="shared" si="36"/>
        <v>0</v>
      </c>
    </row>
    <row r="182" spans="1:10" x14ac:dyDescent="0.2">
      <c r="A182" s="79"/>
      <c r="B182" s="79"/>
      <c r="C182" s="32" t="s">
        <v>8</v>
      </c>
      <c r="D182" s="59" t="s">
        <v>71</v>
      </c>
      <c r="E182" s="33">
        <v>3</v>
      </c>
      <c r="F182" s="33">
        <v>63</v>
      </c>
      <c r="G182" s="33">
        <v>3</v>
      </c>
      <c r="H182" s="33">
        <v>57</v>
      </c>
      <c r="I182" s="34">
        <f t="shared" si="36"/>
        <v>3</v>
      </c>
      <c r="J182" s="34">
        <f t="shared" si="36"/>
        <v>61</v>
      </c>
    </row>
    <row r="183" spans="1:10" x14ac:dyDescent="0.2">
      <c r="A183" s="79"/>
      <c r="B183" s="79"/>
      <c r="C183" s="32" t="s">
        <v>9</v>
      </c>
      <c r="D183" s="60" t="s">
        <v>72</v>
      </c>
      <c r="E183" s="33">
        <v>6</v>
      </c>
      <c r="F183" s="33">
        <v>136</v>
      </c>
      <c r="G183" s="33">
        <v>6</v>
      </c>
      <c r="H183" s="33">
        <v>133</v>
      </c>
      <c r="I183" s="34">
        <f t="shared" si="36"/>
        <v>6</v>
      </c>
      <c r="J183" s="34">
        <f t="shared" si="36"/>
        <v>135</v>
      </c>
    </row>
    <row r="184" spans="1:10" hidden="1" x14ac:dyDescent="0.2">
      <c r="A184" s="79"/>
      <c r="B184" s="79"/>
      <c r="C184" s="32" t="s">
        <v>10</v>
      </c>
      <c r="D184" s="61" t="s">
        <v>73</v>
      </c>
      <c r="E184" s="33"/>
      <c r="F184" s="33"/>
      <c r="G184" s="33"/>
      <c r="H184" s="33"/>
      <c r="I184" s="34">
        <f t="shared" si="36"/>
        <v>0</v>
      </c>
      <c r="J184" s="34">
        <f t="shared" si="36"/>
        <v>0</v>
      </c>
    </row>
    <row r="185" spans="1:10" hidden="1" x14ac:dyDescent="0.2">
      <c r="A185" s="79"/>
      <c r="B185" s="80"/>
      <c r="C185" s="32" t="s">
        <v>57</v>
      </c>
      <c r="D185" s="62" t="s">
        <v>74</v>
      </c>
      <c r="E185" s="33"/>
      <c r="F185" s="33"/>
      <c r="G185" s="33"/>
      <c r="H185" s="33"/>
      <c r="I185" s="34">
        <f t="shared" si="36"/>
        <v>0</v>
      </c>
      <c r="J185" s="34">
        <f t="shared" si="36"/>
        <v>0</v>
      </c>
    </row>
    <row r="186" spans="1:10" hidden="1" x14ac:dyDescent="0.2">
      <c r="A186" s="79"/>
      <c r="B186" s="93" t="s">
        <v>11</v>
      </c>
      <c r="C186" s="32" t="s">
        <v>8</v>
      </c>
      <c r="D186" s="77" t="s">
        <v>75</v>
      </c>
      <c r="E186" s="33"/>
      <c r="F186" s="33"/>
      <c r="G186" s="33"/>
      <c r="H186" s="33"/>
      <c r="I186" s="34">
        <f t="shared" si="36"/>
        <v>0</v>
      </c>
      <c r="J186" s="34">
        <f t="shared" si="36"/>
        <v>0</v>
      </c>
    </row>
    <row r="187" spans="1:10" hidden="1" x14ac:dyDescent="0.2">
      <c r="A187" s="79"/>
      <c r="B187" s="80"/>
      <c r="C187" s="32" t="s">
        <v>9</v>
      </c>
      <c r="D187" s="76" t="s">
        <v>76</v>
      </c>
      <c r="E187" s="33"/>
      <c r="F187" s="33"/>
      <c r="G187" s="33"/>
      <c r="H187" s="33"/>
      <c r="I187" s="34">
        <f t="shared" si="36"/>
        <v>0</v>
      </c>
      <c r="J187" s="34">
        <f t="shared" si="36"/>
        <v>0</v>
      </c>
    </row>
    <row r="188" spans="1:10" x14ac:dyDescent="0.2">
      <c r="A188" s="79"/>
      <c r="B188" s="93" t="s">
        <v>12</v>
      </c>
      <c r="C188" s="32" t="s">
        <v>9</v>
      </c>
      <c r="D188" s="63" t="s">
        <v>87</v>
      </c>
      <c r="E188" s="33">
        <v>1</v>
      </c>
      <c r="F188" s="33">
        <v>13</v>
      </c>
      <c r="G188" s="33">
        <v>1</v>
      </c>
      <c r="H188" s="33">
        <v>13</v>
      </c>
      <c r="I188" s="34">
        <f t="shared" si="36"/>
        <v>1</v>
      </c>
      <c r="J188" s="34">
        <f t="shared" si="36"/>
        <v>13</v>
      </c>
    </row>
    <row r="189" spans="1:10" hidden="1" x14ac:dyDescent="0.2">
      <c r="A189" s="79"/>
      <c r="B189" s="80"/>
      <c r="C189" s="32" t="s">
        <v>10</v>
      </c>
      <c r="D189" s="64" t="s">
        <v>88</v>
      </c>
      <c r="E189" s="33"/>
      <c r="F189" s="33"/>
      <c r="G189" s="33"/>
      <c r="H189" s="33"/>
      <c r="I189" s="34">
        <f t="shared" si="36"/>
        <v>0</v>
      </c>
      <c r="J189" s="34">
        <f t="shared" si="36"/>
        <v>0</v>
      </c>
    </row>
    <row r="190" spans="1:10" hidden="1" x14ac:dyDescent="0.2">
      <c r="A190" s="79"/>
      <c r="B190" s="93" t="s">
        <v>13</v>
      </c>
      <c r="C190" s="32" t="s">
        <v>8</v>
      </c>
      <c r="D190" s="32"/>
      <c r="E190" s="33"/>
      <c r="F190" s="33"/>
      <c r="G190" s="33"/>
      <c r="H190" s="33"/>
      <c r="I190" s="34">
        <f t="shared" si="36"/>
        <v>0</v>
      </c>
      <c r="J190" s="34">
        <f t="shared" si="36"/>
        <v>0</v>
      </c>
    </row>
    <row r="191" spans="1:10" hidden="1" x14ac:dyDescent="0.2">
      <c r="A191" s="79"/>
      <c r="B191" s="80"/>
      <c r="C191" s="32" t="s">
        <v>9</v>
      </c>
      <c r="D191" s="74" t="s">
        <v>85</v>
      </c>
      <c r="E191" s="33"/>
      <c r="F191" s="33"/>
      <c r="G191" s="33"/>
      <c r="H191" s="33"/>
      <c r="I191" s="34">
        <f t="shared" si="36"/>
        <v>0</v>
      </c>
      <c r="J191" s="34">
        <f t="shared" si="36"/>
        <v>0</v>
      </c>
    </row>
    <row r="192" spans="1:10" hidden="1" x14ac:dyDescent="0.2">
      <c r="A192" s="79"/>
      <c r="B192" s="93" t="s">
        <v>58</v>
      </c>
      <c r="C192" s="32" t="s">
        <v>8</v>
      </c>
      <c r="D192" s="32"/>
      <c r="E192" s="33"/>
      <c r="F192" s="33"/>
      <c r="G192" s="33"/>
      <c r="H192" s="33"/>
      <c r="I192" s="34">
        <f t="shared" si="36"/>
        <v>0</v>
      </c>
      <c r="J192" s="34">
        <f t="shared" si="36"/>
        <v>0</v>
      </c>
    </row>
    <row r="193" spans="1:10" hidden="1" x14ac:dyDescent="0.2">
      <c r="A193" s="79"/>
      <c r="B193" s="79"/>
      <c r="C193" s="32" t="s">
        <v>9</v>
      </c>
      <c r="D193" s="74" t="s">
        <v>85</v>
      </c>
      <c r="E193" s="33"/>
      <c r="F193" s="33"/>
      <c r="G193" s="33"/>
      <c r="H193" s="33"/>
      <c r="I193" s="34">
        <f t="shared" si="36"/>
        <v>0</v>
      </c>
      <c r="J193" s="34">
        <f t="shared" si="36"/>
        <v>0</v>
      </c>
    </row>
    <row r="194" spans="1:10" hidden="1" x14ac:dyDescent="0.2">
      <c r="A194" s="79"/>
      <c r="B194" s="80"/>
      <c r="C194" s="32" t="s">
        <v>10</v>
      </c>
      <c r="D194" s="73" t="s">
        <v>89</v>
      </c>
      <c r="E194" s="33"/>
      <c r="F194" s="33"/>
      <c r="G194" s="33"/>
      <c r="H194" s="33"/>
      <c r="I194" s="34">
        <f t="shared" si="36"/>
        <v>0</v>
      </c>
      <c r="J194" s="34">
        <f t="shared" si="36"/>
        <v>0</v>
      </c>
    </row>
    <row r="195" spans="1:10" hidden="1" x14ac:dyDescent="0.2">
      <c r="A195" s="79"/>
      <c r="B195" s="93" t="s">
        <v>14</v>
      </c>
      <c r="C195" s="32" t="s">
        <v>15</v>
      </c>
      <c r="D195" s="72" t="s">
        <v>84</v>
      </c>
      <c r="E195" s="33"/>
      <c r="F195" s="33"/>
      <c r="G195" s="33"/>
      <c r="H195" s="33"/>
      <c r="I195" s="34">
        <f t="shared" si="36"/>
        <v>0</v>
      </c>
      <c r="J195" s="34">
        <f t="shared" si="36"/>
        <v>0</v>
      </c>
    </row>
    <row r="196" spans="1:10" ht="12" customHeight="1" x14ac:dyDescent="0.2">
      <c r="A196" s="79"/>
      <c r="B196" s="80"/>
      <c r="C196" s="32" t="s">
        <v>16</v>
      </c>
      <c r="D196" s="72" t="s">
        <v>84</v>
      </c>
      <c r="E196" s="33"/>
      <c r="F196" s="33">
        <v>1</v>
      </c>
      <c r="G196" s="33"/>
      <c r="H196" s="33">
        <v>1</v>
      </c>
      <c r="I196" s="34">
        <f t="shared" si="36"/>
        <v>0</v>
      </c>
      <c r="J196" s="34">
        <f t="shared" si="36"/>
        <v>1</v>
      </c>
    </row>
    <row r="197" spans="1:10" hidden="1" x14ac:dyDescent="0.2">
      <c r="A197" s="79"/>
      <c r="B197" s="93" t="s">
        <v>17</v>
      </c>
      <c r="C197" s="32" t="s">
        <v>15</v>
      </c>
      <c r="D197" s="71" t="s">
        <v>83</v>
      </c>
      <c r="E197" s="33"/>
      <c r="F197" s="33"/>
      <c r="G197" s="33"/>
      <c r="H197" s="33"/>
      <c r="I197" s="34">
        <f t="shared" ref="I197:J204" si="37">ROUND((E197*8+G197*4)/12,1)</f>
        <v>0</v>
      </c>
      <c r="J197" s="34">
        <f t="shared" si="37"/>
        <v>0</v>
      </c>
    </row>
    <row r="198" spans="1:10" x14ac:dyDescent="0.2">
      <c r="A198" s="79"/>
      <c r="B198" s="80"/>
      <c r="C198" s="32" t="s">
        <v>16</v>
      </c>
      <c r="D198" s="71" t="s">
        <v>83</v>
      </c>
      <c r="E198" s="33">
        <v>2</v>
      </c>
      <c r="F198" s="33">
        <v>11</v>
      </c>
      <c r="G198" s="33">
        <v>2</v>
      </c>
      <c r="H198" s="33">
        <v>9</v>
      </c>
      <c r="I198" s="34">
        <f t="shared" si="37"/>
        <v>2</v>
      </c>
      <c r="J198" s="34">
        <f t="shared" si="37"/>
        <v>10.3</v>
      </c>
    </row>
    <row r="199" spans="1:10" hidden="1" x14ac:dyDescent="0.2">
      <c r="A199" s="79"/>
      <c r="B199" s="93" t="s">
        <v>18</v>
      </c>
      <c r="C199" s="32" t="s">
        <v>19</v>
      </c>
      <c r="D199" s="32"/>
      <c r="E199" s="33"/>
      <c r="F199" s="33"/>
      <c r="G199" s="33"/>
      <c r="H199" s="33"/>
      <c r="I199" s="34">
        <f t="shared" si="37"/>
        <v>0</v>
      </c>
      <c r="J199" s="34">
        <f t="shared" si="37"/>
        <v>0</v>
      </c>
    </row>
    <row r="200" spans="1:10" hidden="1" x14ac:dyDescent="0.2">
      <c r="A200" s="79"/>
      <c r="B200" s="80"/>
      <c r="C200" s="32" t="s">
        <v>20</v>
      </c>
      <c r="D200" s="70" t="s">
        <v>81</v>
      </c>
      <c r="E200" s="33"/>
      <c r="F200" s="33"/>
      <c r="G200" s="33"/>
      <c r="H200" s="33"/>
      <c r="I200" s="34">
        <f t="shared" si="37"/>
        <v>0</v>
      </c>
      <c r="J200" s="34">
        <f t="shared" si="37"/>
        <v>0</v>
      </c>
    </row>
    <row r="201" spans="1:10" hidden="1" x14ac:dyDescent="0.2">
      <c r="A201" s="79"/>
      <c r="B201" s="93" t="s">
        <v>21</v>
      </c>
      <c r="C201" s="32" t="s">
        <v>19</v>
      </c>
      <c r="D201" s="32"/>
      <c r="E201" s="33"/>
      <c r="F201" s="33"/>
      <c r="G201" s="33"/>
      <c r="H201" s="33"/>
      <c r="I201" s="34">
        <f t="shared" si="37"/>
        <v>0</v>
      </c>
      <c r="J201" s="34">
        <f t="shared" si="37"/>
        <v>0</v>
      </c>
    </row>
    <row r="202" spans="1:10" hidden="1" x14ac:dyDescent="0.2">
      <c r="A202" s="79"/>
      <c r="B202" s="80"/>
      <c r="C202" s="32" t="s">
        <v>20</v>
      </c>
      <c r="D202" s="69" t="s">
        <v>82</v>
      </c>
      <c r="E202" s="33"/>
      <c r="F202" s="33"/>
      <c r="G202" s="33"/>
      <c r="H202" s="33"/>
      <c r="I202" s="34">
        <f t="shared" si="37"/>
        <v>0</v>
      </c>
      <c r="J202" s="34">
        <f t="shared" si="37"/>
        <v>0</v>
      </c>
    </row>
    <row r="203" spans="1:10" hidden="1" x14ac:dyDescent="0.2">
      <c r="A203" s="79"/>
      <c r="B203" s="35" t="s">
        <v>22</v>
      </c>
      <c r="C203" s="32" t="s">
        <v>23</v>
      </c>
      <c r="D203" s="32"/>
      <c r="E203" s="33"/>
      <c r="F203" s="33">
        <v>1</v>
      </c>
      <c r="G203" s="33"/>
      <c r="H203" s="33">
        <v>1</v>
      </c>
      <c r="I203" s="34">
        <f t="shared" si="37"/>
        <v>0</v>
      </c>
      <c r="J203" s="34">
        <f t="shared" si="37"/>
        <v>1</v>
      </c>
    </row>
    <row r="204" spans="1:10" ht="24" hidden="1" x14ac:dyDescent="0.2">
      <c r="A204" s="79"/>
      <c r="B204" s="37" t="s">
        <v>24</v>
      </c>
      <c r="C204" s="32" t="s">
        <v>23</v>
      </c>
      <c r="D204" s="32"/>
      <c r="E204" s="33"/>
      <c r="F204" s="33"/>
      <c r="G204" s="33"/>
      <c r="H204" s="33"/>
      <c r="I204" s="34">
        <f t="shared" si="37"/>
        <v>0</v>
      </c>
      <c r="J204" s="34">
        <f t="shared" si="37"/>
        <v>0</v>
      </c>
    </row>
    <row r="205" spans="1:10" x14ac:dyDescent="0.2">
      <c r="A205" s="79"/>
      <c r="B205" s="93" t="s">
        <v>25</v>
      </c>
      <c r="C205" s="32" t="s">
        <v>26</v>
      </c>
      <c r="D205" s="68" t="s">
        <v>77</v>
      </c>
      <c r="E205" s="33">
        <f>SUM(E181:E183)+SUM(E186:E188)+SUM(E195:E196)</f>
        <v>10</v>
      </c>
      <c r="F205" s="33">
        <f>SUM(F181:F183)+SUM(F186:F188)+SUM(F195:F196)-F203-F204</f>
        <v>212</v>
      </c>
      <c r="G205" s="33">
        <f>SUM(G181:G183)+SUM(G186:G188)+SUM(G195:G196)</f>
        <v>10</v>
      </c>
      <c r="H205" s="33">
        <f>SUM(H181:H183)+SUM(H186:H188)+SUM(H195:H196)-H203-H204</f>
        <v>203</v>
      </c>
      <c r="I205" s="38">
        <f>SUM(I181:I183)+SUM(I186:I188)+SUM(I195:I196)</f>
        <v>10</v>
      </c>
      <c r="J205" s="38">
        <f>SUM(J181:J183)+SUM(J186:J188)+SUM(J195:J196)-J203-J204</f>
        <v>209</v>
      </c>
    </row>
    <row r="206" spans="1:10" hidden="1" x14ac:dyDescent="0.2">
      <c r="A206" s="79"/>
      <c r="B206" s="79"/>
      <c r="C206" s="32" t="s">
        <v>27</v>
      </c>
      <c r="D206" s="67" t="s">
        <v>78</v>
      </c>
      <c r="E206" s="33">
        <f t="shared" ref="E206:J206" si="38">E184+E189</f>
        <v>0</v>
      </c>
      <c r="F206" s="33">
        <f t="shared" si="38"/>
        <v>0</v>
      </c>
      <c r="G206" s="33">
        <f t="shared" si="38"/>
        <v>0</v>
      </c>
      <c r="H206" s="33">
        <f t="shared" si="38"/>
        <v>0</v>
      </c>
      <c r="I206" s="38">
        <f t="shared" si="38"/>
        <v>0</v>
      </c>
      <c r="J206" s="38">
        <f t="shared" si="38"/>
        <v>0</v>
      </c>
    </row>
    <row r="207" spans="1:10" x14ac:dyDescent="0.2">
      <c r="A207" s="79"/>
      <c r="B207" s="79"/>
      <c r="C207" s="32" t="s">
        <v>28</v>
      </c>
      <c r="D207" s="66" t="s">
        <v>79</v>
      </c>
      <c r="E207" s="33">
        <f t="shared" ref="E207:J207" si="39">SUM(E190:E194)+E197+E198+E204</f>
        <v>2</v>
      </c>
      <c r="F207" s="33">
        <f t="shared" si="39"/>
        <v>11</v>
      </c>
      <c r="G207" s="33">
        <f t="shared" si="39"/>
        <v>2</v>
      </c>
      <c r="H207" s="33">
        <f t="shared" si="39"/>
        <v>9</v>
      </c>
      <c r="I207" s="38">
        <f t="shared" si="39"/>
        <v>2</v>
      </c>
      <c r="J207" s="38">
        <f t="shared" si="39"/>
        <v>10.3</v>
      </c>
    </row>
    <row r="208" spans="1:10" x14ac:dyDescent="0.2">
      <c r="A208" s="79"/>
      <c r="B208" s="79"/>
      <c r="C208" s="32" t="s">
        <v>22</v>
      </c>
      <c r="D208" s="65" t="s">
        <v>80</v>
      </c>
      <c r="E208" s="33">
        <f t="shared" ref="E208:J208" si="40">E203</f>
        <v>0</v>
      </c>
      <c r="F208" s="33">
        <f t="shared" si="40"/>
        <v>1</v>
      </c>
      <c r="G208" s="33">
        <f t="shared" si="40"/>
        <v>0</v>
      </c>
      <c r="H208" s="33">
        <f t="shared" si="40"/>
        <v>1</v>
      </c>
      <c r="I208" s="38">
        <f t="shared" si="40"/>
        <v>0</v>
      </c>
      <c r="J208" s="38">
        <f t="shared" si="40"/>
        <v>1</v>
      </c>
    </row>
    <row r="209" spans="1:10" ht="12.75" x14ac:dyDescent="0.2">
      <c r="A209" s="80"/>
      <c r="B209" s="94"/>
      <c r="C209" s="95"/>
      <c r="D209" s="39"/>
      <c r="E209" s="40">
        <f t="shared" ref="E209:J209" si="41">SUM(E181:E202)</f>
        <v>12</v>
      </c>
      <c r="F209" s="40">
        <f t="shared" si="41"/>
        <v>224</v>
      </c>
      <c r="G209" s="40">
        <f t="shared" si="41"/>
        <v>12</v>
      </c>
      <c r="H209" s="40">
        <f t="shared" si="41"/>
        <v>213</v>
      </c>
      <c r="I209" s="34">
        <f t="shared" si="41"/>
        <v>12</v>
      </c>
      <c r="J209" s="34">
        <f t="shared" si="41"/>
        <v>220.3</v>
      </c>
    </row>
    <row r="210" spans="1:10" hidden="1" x14ac:dyDescent="0.2">
      <c r="A210" s="84" t="s">
        <v>35</v>
      </c>
      <c r="B210" s="93" t="s">
        <v>6</v>
      </c>
      <c r="C210" s="32" t="s">
        <v>7</v>
      </c>
      <c r="D210" s="32"/>
      <c r="E210" s="33"/>
      <c r="F210" s="33"/>
      <c r="G210" s="33"/>
      <c r="H210" s="33"/>
      <c r="I210" s="34">
        <f t="shared" ref="I210:J225" si="42">ROUND((E210*8+G210*4)/12,1)</f>
        <v>0</v>
      </c>
      <c r="J210" s="34">
        <f t="shared" si="42"/>
        <v>0</v>
      </c>
    </row>
    <row r="211" spans="1:10" x14ac:dyDescent="0.2">
      <c r="A211" s="79"/>
      <c r="B211" s="79"/>
      <c r="C211" s="32" t="s">
        <v>8</v>
      </c>
      <c r="D211" s="59" t="s">
        <v>71</v>
      </c>
      <c r="E211" s="33">
        <v>4</v>
      </c>
      <c r="F211" s="33">
        <v>80</v>
      </c>
      <c r="G211" s="33">
        <v>4</v>
      </c>
      <c r="H211" s="33">
        <v>80</v>
      </c>
      <c r="I211" s="34">
        <f t="shared" si="42"/>
        <v>4</v>
      </c>
      <c r="J211" s="34">
        <f t="shared" si="42"/>
        <v>80</v>
      </c>
    </row>
    <row r="212" spans="1:10" x14ac:dyDescent="0.2">
      <c r="A212" s="79"/>
      <c r="B212" s="79"/>
      <c r="C212" s="32" t="s">
        <v>9</v>
      </c>
      <c r="D212" s="60" t="s">
        <v>72</v>
      </c>
      <c r="E212" s="33">
        <v>7</v>
      </c>
      <c r="F212" s="33">
        <v>155</v>
      </c>
      <c r="G212" s="33">
        <v>7</v>
      </c>
      <c r="H212" s="33">
        <v>155</v>
      </c>
      <c r="I212" s="34">
        <f t="shared" si="42"/>
        <v>7</v>
      </c>
      <c r="J212" s="34">
        <f t="shared" si="42"/>
        <v>155</v>
      </c>
    </row>
    <row r="213" spans="1:10" hidden="1" x14ac:dyDescent="0.2">
      <c r="A213" s="79"/>
      <c r="B213" s="79"/>
      <c r="C213" s="32" t="s">
        <v>10</v>
      </c>
      <c r="D213" s="61" t="s">
        <v>73</v>
      </c>
      <c r="E213" s="33"/>
      <c r="F213" s="33"/>
      <c r="G213" s="33"/>
      <c r="H213" s="33"/>
      <c r="I213" s="34">
        <f t="shared" si="42"/>
        <v>0</v>
      </c>
      <c r="J213" s="34">
        <f t="shared" si="42"/>
        <v>0</v>
      </c>
    </row>
    <row r="214" spans="1:10" hidden="1" x14ac:dyDescent="0.2">
      <c r="A214" s="79"/>
      <c r="B214" s="80"/>
      <c r="C214" s="32" t="s">
        <v>57</v>
      </c>
      <c r="D214" s="62" t="s">
        <v>74</v>
      </c>
      <c r="E214" s="33"/>
      <c r="F214" s="33"/>
      <c r="G214" s="33"/>
      <c r="H214" s="33"/>
      <c r="I214" s="34">
        <f t="shared" si="42"/>
        <v>0</v>
      </c>
      <c r="J214" s="34">
        <f t="shared" si="42"/>
        <v>0</v>
      </c>
    </row>
    <row r="215" spans="1:10" hidden="1" x14ac:dyDescent="0.2">
      <c r="A215" s="79"/>
      <c r="B215" s="93" t="s">
        <v>11</v>
      </c>
      <c r="C215" s="32" t="s">
        <v>8</v>
      </c>
      <c r="D215" s="77" t="s">
        <v>75</v>
      </c>
      <c r="E215" s="33"/>
      <c r="F215" s="33"/>
      <c r="G215" s="33"/>
      <c r="H215" s="33"/>
      <c r="I215" s="34">
        <f t="shared" si="42"/>
        <v>0</v>
      </c>
      <c r="J215" s="34">
        <f t="shared" si="42"/>
        <v>0</v>
      </c>
    </row>
    <row r="216" spans="1:10" hidden="1" x14ac:dyDescent="0.2">
      <c r="A216" s="79"/>
      <c r="B216" s="80"/>
      <c r="C216" s="32" t="s">
        <v>9</v>
      </c>
      <c r="D216" s="76" t="s">
        <v>76</v>
      </c>
      <c r="E216" s="33"/>
      <c r="F216" s="33"/>
      <c r="G216" s="33"/>
      <c r="H216" s="33"/>
      <c r="I216" s="34">
        <f t="shared" si="42"/>
        <v>0</v>
      </c>
      <c r="J216" s="34">
        <f t="shared" si="42"/>
        <v>0</v>
      </c>
    </row>
    <row r="217" spans="1:10" hidden="1" x14ac:dyDescent="0.2">
      <c r="A217" s="79"/>
      <c r="B217" s="93" t="s">
        <v>12</v>
      </c>
      <c r="C217" s="32" t="s">
        <v>9</v>
      </c>
      <c r="D217" s="63" t="s">
        <v>87</v>
      </c>
      <c r="E217" s="33"/>
      <c r="F217" s="33"/>
      <c r="G217" s="33"/>
      <c r="H217" s="33"/>
      <c r="I217" s="34">
        <f t="shared" si="42"/>
        <v>0</v>
      </c>
      <c r="J217" s="34">
        <f t="shared" si="42"/>
        <v>0</v>
      </c>
    </row>
    <row r="218" spans="1:10" hidden="1" x14ac:dyDescent="0.2">
      <c r="A218" s="79"/>
      <c r="B218" s="80"/>
      <c r="C218" s="32" t="s">
        <v>10</v>
      </c>
      <c r="D218" s="64" t="s">
        <v>88</v>
      </c>
      <c r="E218" s="33"/>
      <c r="F218" s="33"/>
      <c r="G218" s="33"/>
      <c r="H218" s="33"/>
      <c r="I218" s="34">
        <f t="shared" si="42"/>
        <v>0</v>
      </c>
      <c r="J218" s="34">
        <f t="shared" si="42"/>
        <v>0</v>
      </c>
    </row>
    <row r="219" spans="1:10" hidden="1" x14ac:dyDescent="0.2">
      <c r="A219" s="79"/>
      <c r="B219" s="93" t="s">
        <v>13</v>
      </c>
      <c r="C219" s="32" t="s">
        <v>8</v>
      </c>
      <c r="D219" s="32"/>
      <c r="E219" s="33"/>
      <c r="F219" s="33"/>
      <c r="G219" s="33"/>
      <c r="H219" s="33"/>
      <c r="I219" s="34">
        <f t="shared" si="42"/>
        <v>0</v>
      </c>
      <c r="J219" s="34">
        <f t="shared" si="42"/>
        <v>0</v>
      </c>
    </row>
    <row r="220" spans="1:10" x14ac:dyDescent="0.2">
      <c r="A220" s="79"/>
      <c r="B220" s="80"/>
      <c r="C220" s="32" t="s">
        <v>9</v>
      </c>
      <c r="D220" s="74" t="s">
        <v>85</v>
      </c>
      <c r="E220" s="33"/>
      <c r="F220" s="33">
        <v>1</v>
      </c>
      <c r="G220" s="33"/>
      <c r="H220" s="33">
        <v>1</v>
      </c>
      <c r="I220" s="34">
        <f t="shared" si="42"/>
        <v>0</v>
      </c>
      <c r="J220" s="34">
        <f t="shared" si="42"/>
        <v>1</v>
      </c>
    </row>
    <row r="221" spans="1:10" hidden="1" x14ac:dyDescent="0.2">
      <c r="A221" s="79"/>
      <c r="B221" s="93" t="s">
        <v>58</v>
      </c>
      <c r="C221" s="32" t="s">
        <v>8</v>
      </c>
      <c r="D221" s="32"/>
      <c r="E221" s="33"/>
      <c r="F221" s="33"/>
      <c r="G221" s="33"/>
      <c r="H221" s="33"/>
      <c r="I221" s="34">
        <f t="shared" si="42"/>
        <v>0</v>
      </c>
      <c r="J221" s="34">
        <f t="shared" si="42"/>
        <v>0</v>
      </c>
    </row>
    <row r="222" spans="1:10" hidden="1" x14ac:dyDescent="0.2">
      <c r="A222" s="79"/>
      <c r="B222" s="79"/>
      <c r="C222" s="32" t="s">
        <v>9</v>
      </c>
      <c r="D222" s="74" t="s">
        <v>85</v>
      </c>
      <c r="E222" s="33"/>
      <c r="F222" s="33"/>
      <c r="G222" s="33"/>
      <c r="H222" s="33"/>
      <c r="I222" s="34">
        <f t="shared" si="42"/>
        <v>0</v>
      </c>
      <c r="J222" s="34">
        <f t="shared" si="42"/>
        <v>0</v>
      </c>
    </row>
    <row r="223" spans="1:10" hidden="1" x14ac:dyDescent="0.2">
      <c r="A223" s="79"/>
      <c r="B223" s="80"/>
      <c r="C223" s="32" t="s">
        <v>10</v>
      </c>
      <c r="D223" s="73" t="s">
        <v>89</v>
      </c>
      <c r="E223" s="33"/>
      <c r="F223" s="33"/>
      <c r="G223" s="33"/>
      <c r="H223" s="33"/>
      <c r="I223" s="34">
        <f t="shared" si="42"/>
        <v>0</v>
      </c>
      <c r="J223" s="34">
        <f t="shared" si="42"/>
        <v>0</v>
      </c>
    </row>
    <row r="224" spans="1:10" hidden="1" x14ac:dyDescent="0.2">
      <c r="A224" s="79"/>
      <c r="B224" s="93" t="s">
        <v>14</v>
      </c>
      <c r="C224" s="32" t="s">
        <v>15</v>
      </c>
      <c r="D224" s="72" t="s">
        <v>84</v>
      </c>
      <c r="E224" s="33"/>
      <c r="F224" s="33"/>
      <c r="G224" s="33"/>
      <c r="H224" s="33"/>
      <c r="I224" s="34">
        <f t="shared" si="42"/>
        <v>0</v>
      </c>
      <c r="J224" s="34">
        <f t="shared" si="42"/>
        <v>0</v>
      </c>
    </row>
    <row r="225" spans="1:10" ht="12" hidden="1" customHeight="1" x14ac:dyDescent="0.2">
      <c r="A225" s="79"/>
      <c r="B225" s="80"/>
      <c r="C225" s="32" t="s">
        <v>16</v>
      </c>
      <c r="D225" s="72" t="s">
        <v>84</v>
      </c>
      <c r="E225" s="33"/>
      <c r="F225" s="33"/>
      <c r="G225" s="33"/>
      <c r="H225" s="33"/>
      <c r="I225" s="34">
        <f t="shared" si="42"/>
        <v>0</v>
      </c>
      <c r="J225" s="34">
        <f t="shared" si="42"/>
        <v>0</v>
      </c>
    </row>
    <row r="226" spans="1:10" hidden="1" x14ac:dyDescent="0.2">
      <c r="A226" s="79"/>
      <c r="B226" s="93" t="s">
        <v>17</v>
      </c>
      <c r="C226" s="32" t="s">
        <v>15</v>
      </c>
      <c r="D226" s="71" t="s">
        <v>83</v>
      </c>
      <c r="E226" s="33"/>
      <c r="F226" s="33"/>
      <c r="G226" s="33"/>
      <c r="H226" s="33"/>
      <c r="I226" s="34">
        <f t="shared" ref="I226:J233" si="43">ROUND((E226*8+G226*4)/12,1)</f>
        <v>0</v>
      </c>
      <c r="J226" s="34">
        <f t="shared" si="43"/>
        <v>0</v>
      </c>
    </row>
    <row r="227" spans="1:10" hidden="1" x14ac:dyDescent="0.2">
      <c r="A227" s="79"/>
      <c r="B227" s="80"/>
      <c r="C227" s="32" t="s">
        <v>16</v>
      </c>
      <c r="D227" s="71" t="s">
        <v>83</v>
      </c>
      <c r="E227" s="33"/>
      <c r="F227" s="33"/>
      <c r="G227" s="33"/>
      <c r="H227" s="33"/>
      <c r="I227" s="34">
        <f t="shared" si="43"/>
        <v>0</v>
      </c>
      <c r="J227" s="34">
        <f t="shared" si="43"/>
        <v>0</v>
      </c>
    </row>
    <row r="228" spans="1:10" hidden="1" x14ac:dyDescent="0.2">
      <c r="A228" s="79"/>
      <c r="B228" s="93" t="s">
        <v>18</v>
      </c>
      <c r="C228" s="32" t="s">
        <v>19</v>
      </c>
      <c r="D228" s="32"/>
      <c r="E228" s="33"/>
      <c r="F228" s="33"/>
      <c r="G228" s="33"/>
      <c r="H228" s="33"/>
      <c r="I228" s="34">
        <f t="shared" si="43"/>
        <v>0</v>
      </c>
      <c r="J228" s="34">
        <f t="shared" si="43"/>
        <v>0</v>
      </c>
    </row>
    <row r="229" spans="1:10" hidden="1" x14ac:dyDescent="0.2">
      <c r="A229" s="79"/>
      <c r="B229" s="80"/>
      <c r="C229" s="32" t="s">
        <v>20</v>
      </c>
      <c r="D229" s="70" t="s">
        <v>81</v>
      </c>
      <c r="E229" s="33"/>
      <c r="F229" s="33"/>
      <c r="G229" s="33"/>
      <c r="H229" s="33"/>
      <c r="I229" s="34">
        <f t="shared" si="43"/>
        <v>0</v>
      </c>
      <c r="J229" s="34">
        <f t="shared" si="43"/>
        <v>0</v>
      </c>
    </row>
    <row r="230" spans="1:10" hidden="1" x14ac:dyDescent="0.2">
      <c r="A230" s="79"/>
      <c r="B230" s="93" t="s">
        <v>21</v>
      </c>
      <c r="C230" s="32" t="s">
        <v>19</v>
      </c>
      <c r="D230" s="32"/>
      <c r="E230" s="33"/>
      <c r="F230" s="33"/>
      <c r="G230" s="33"/>
      <c r="H230" s="33"/>
      <c r="I230" s="34">
        <f t="shared" si="43"/>
        <v>0</v>
      </c>
      <c r="J230" s="34">
        <f t="shared" si="43"/>
        <v>0</v>
      </c>
    </row>
    <row r="231" spans="1:10" hidden="1" x14ac:dyDescent="0.2">
      <c r="A231" s="79"/>
      <c r="B231" s="80"/>
      <c r="C231" s="32" t="s">
        <v>20</v>
      </c>
      <c r="D231" s="69" t="s">
        <v>82</v>
      </c>
      <c r="E231" s="33"/>
      <c r="F231" s="33"/>
      <c r="G231" s="33"/>
      <c r="H231" s="33"/>
      <c r="I231" s="34">
        <f t="shared" si="43"/>
        <v>0</v>
      </c>
      <c r="J231" s="34">
        <f t="shared" si="43"/>
        <v>0</v>
      </c>
    </row>
    <row r="232" spans="1:10" hidden="1" x14ac:dyDescent="0.2">
      <c r="A232" s="79"/>
      <c r="B232" s="35" t="s">
        <v>22</v>
      </c>
      <c r="C232" s="32" t="s">
        <v>23</v>
      </c>
      <c r="D232" s="32"/>
      <c r="E232" s="33"/>
      <c r="F232" s="33">
        <v>2</v>
      </c>
      <c r="G232" s="33"/>
      <c r="H232" s="33">
        <v>2</v>
      </c>
      <c r="I232" s="34">
        <f t="shared" si="43"/>
        <v>0</v>
      </c>
      <c r="J232" s="34">
        <f t="shared" si="43"/>
        <v>2</v>
      </c>
    </row>
    <row r="233" spans="1:10" ht="24" hidden="1" x14ac:dyDescent="0.2">
      <c r="A233" s="79"/>
      <c r="B233" s="37" t="s">
        <v>24</v>
      </c>
      <c r="C233" s="32" t="s">
        <v>23</v>
      </c>
      <c r="D233" s="32"/>
      <c r="E233" s="33"/>
      <c r="F233" s="33"/>
      <c r="G233" s="33"/>
      <c r="H233" s="33"/>
      <c r="I233" s="34">
        <f t="shared" si="43"/>
        <v>0</v>
      </c>
      <c r="J233" s="34">
        <f t="shared" si="43"/>
        <v>0</v>
      </c>
    </row>
    <row r="234" spans="1:10" x14ac:dyDescent="0.2">
      <c r="A234" s="79"/>
      <c r="B234" s="93" t="s">
        <v>25</v>
      </c>
      <c r="C234" s="32" t="s">
        <v>26</v>
      </c>
      <c r="D234" s="68" t="s">
        <v>77</v>
      </c>
      <c r="E234" s="33">
        <f>SUM(E210:E212)+SUM(E215:E217)+SUM(E224:E225)</f>
        <v>11</v>
      </c>
      <c r="F234" s="33">
        <f>SUM(F210:F212)+SUM(F215:F217)+SUM(F224:F225)-F232-F233</f>
        <v>233</v>
      </c>
      <c r="G234" s="33">
        <f>SUM(G210:G212)+SUM(G215:G217)+SUM(G224:G225)</f>
        <v>11</v>
      </c>
      <c r="H234" s="33">
        <f>SUM(H210:H212)+SUM(H215:H217)+SUM(H224:H225)-H232-H233</f>
        <v>233</v>
      </c>
      <c r="I234" s="38">
        <f>SUM(I210:I212)+SUM(I215:I217)+SUM(I224:I225)</f>
        <v>11</v>
      </c>
      <c r="J234" s="38">
        <f>SUM(J210:J212)+SUM(J215:J217)+SUM(J224:J225)-J232-J233</f>
        <v>233</v>
      </c>
    </row>
    <row r="235" spans="1:10" hidden="1" x14ac:dyDescent="0.2">
      <c r="A235" s="79"/>
      <c r="B235" s="79"/>
      <c r="C235" s="32" t="s">
        <v>27</v>
      </c>
      <c r="D235" s="67" t="s">
        <v>78</v>
      </c>
      <c r="E235" s="33">
        <f t="shared" ref="E235:J235" si="44">E213+E218</f>
        <v>0</v>
      </c>
      <c r="F235" s="33">
        <f t="shared" si="44"/>
        <v>0</v>
      </c>
      <c r="G235" s="33">
        <f t="shared" si="44"/>
        <v>0</v>
      </c>
      <c r="H235" s="33">
        <f t="shared" si="44"/>
        <v>0</v>
      </c>
      <c r="I235" s="38">
        <f t="shared" si="44"/>
        <v>0</v>
      </c>
      <c r="J235" s="38">
        <f t="shared" si="44"/>
        <v>0</v>
      </c>
    </row>
    <row r="236" spans="1:10" x14ac:dyDescent="0.2">
      <c r="A236" s="79"/>
      <c r="B236" s="79"/>
      <c r="C236" s="32" t="s">
        <v>28</v>
      </c>
      <c r="D236" s="66" t="s">
        <v>79</v>
      </c>
      <c r="E236" s="33">
        <f t="shared" ref="E236:J236" si="45">SUM(E219:E223)+E226+E227+E233</f>
        <v>0</v>
      </c>
      <c r="F236" s="33">
        <f t="shared" si="45"/>
        <v>1</v>
      </c>
      <c r="G236" s="33">
        <f t="shared" si="45"/>
        <v>0</v>
      </c>
      <c r="H236" s="33">
        <f t="shared" si="45"/>
        <v>1</v>
      </c>
      <c r="I236" s="38">
        <f t="shared" si="45"/>
        <v>0</v>
      </c>
      <c r="J236" s="38">
        <f t="shared" si="45"/>
        <v>1</v>
      </c>
    </row>
    <row r="237" spans="1:10" x14ac:dyDescent="0.2">
      <c r="A237" s="79"/>
      <c r="B237" s="79"/>
      <c r="C237" s="32" t="s">
        <v>22</v>
      </c>
      <c r="D237" s="65" t="s">
        <v>80</v>
      </c>
      <c r="E237" s="33">
        <f t="shared" ref="E237:J237" si="46">E232</f>
        <v>0</v>
      </c>
      <c r="F237" s="33">
        <f t="shared" si="46"/>
        <v>2</v>
      </c>
      <c r="G237" s="33">
        <f t="shared" si="46"/>
        <v>0</v>
      </c>
      <c r="H237" s="33">
        <f t="shared" si="46"/>
        <v>2</v>
      </c>
      <c r="I237" s="38">
        <f t="shared" si="46"/>
        <v>0</v>
      </c>
      <c r="J237" s="38">
        <f t="shared" si="46"/>
        <v>2</v>
      </c>
    </row>
    <row r="238" spans="1:10" ht="12.75" x14ac:dyDescent="0.2">
      <c r="A238" s="80"/>
      <c r="B238" s="94"/>
      <c r="C238" s="95"/>
      <c r="D238" s="39"/>
      <c r="E238" s="40">
        <f t="shared" ref="E238:J238" si="47">SUM(E210:E231)</f>
        <v>11</v>
      </c>
      <c r="F238" s="40">
        <f t="shared" si="47"/>
        <v>236</v>
      </c>
      <c r="G238" s="40">
        <f t="shared" si="47"/>
        <v>11</v>
      </c>
      <c r="H238" s="40">
        <f t="shared" si="47"/>
        <v>236</v>
      </c>
      <c r="I238" s="34">
        <f t="shared" si="47"/>
        <v>11</v>
      </c>
      <c r="J238" s="34">
        <f t="shared" si="47"/>
        <v>236</v>
      </c>
    </row>
    <row r="239" spans="1:10" hidden="1" x14ac:dyDescent="0.2">
      <c r="A239" s="84" t="s">
        <v>36</v>
      </c>
      <c r="B239" s="93" t="s">
        <v>6</v>
      </c>
      <c r="C239" s="32" t="s">
        <v>7</v>
      </c>
      <c r="D239" s="32"/>
      <c r="E239" s="33"/>
      <c r="F239" s="33"/>
      <c r="G239" s="33"/>
      <c r="H239" s="33"/>
      <c r="I239" s="34">
        <f t="shared" ref="I239:J254" si="48">ROUND((E239*8+G239*4)/12,1)</f>
        <v>0</v>
      </c>
      <c r="J239" s="34">
        <f t="shared" si="48"/>
        <v>0</v>
      </c>
    </row>
    <row r="240" spans="1:10" x14ac:dyDescent="0.2">
      <c r="A240" s="79"/>
      <c r="B240" s="79"/>
      <c r="C240" s="32" t="s">
        <v>8</v>
      </c>
      <c r="D240" s="59" t="s">
        <v>71</v>
      </c>
      <c r="E240" s="33">
        <v>1</v>
      </c>
      <c r="F240" s="33">
        <v>22</v>
      </c>
      <c r="G240" s="33">
        <v>1</v>
      </c>
      <c r="H240" s="33">
        <v>22</v>
      </c>
      <c r="I240" s="34">
        <f t="shared" si="48"/>
        <v>1</v>
      </c>
      <c r="J240" s="34">
        <f t="shared" si="48"/>
        <v>22</v>
      </c>
    </row>
    <row r="241" spans="1:10" x14ac:dyDescent="0.2">
      <c r="A241" s="79"/>
      <c r="B241" s="79"/>
      <c r="C241" s="32" t="s">
        <v>9</v>
      </c>
      <c r="D241" s="60" t="s">
        <v>72</v>
      </c>
      <c r="E241" s="33">
        <v>3</v>
      </c>
      <c r="F241" s="33">
        <v>53</v>
      </c>
      <c r="G241" s="33">
        <v>3</v>
      </c>
      <c r="H241" s="33">
        <v>53</v>
      </c>
      <c r="I241" s="34">
        <f t="shared" si="48"/>
        <v>3</v>
      </c>
      <c r="J241" s="34">
        <f t="shared" si="48"/>
        <v>53</v>
      </c>
    </row>
    <row r="242" spans="1:10" hidden="1" x14ac:dyDescent="0.2">
      <c r="A242" s="79"/>
      <c r="B242" s="79"/>
      <c r="C242" s="32" t="s">
        <v>10</v>
      </c>
      <c r="D242" s="61" t="s">
        <v>73</v>
      </c>
      <c r="E242" s="33"/>
      <c r="F242" s="33"/>
      <c r="G242" s="33"/>
      <c r="H242" s="33"/>
      <c r="I242" s="34">
        <f t="shared" si="48"/>
        <v>0</v>
      </c>
      <c r="J242" s="34">
        <f t="shared" si="48"/>
        <v>0</v>
      </c>
    </row>
    <row r="243" spans="1:10" hidden="1" x14ac:dyDescent="0.2">
      <c r="A243" s="79"/>
      <c r="B243" s="80"/>
      <c r="C243" s="32" t="s">
        <v>57</v>
      </c>
      <c r="D243" s="62" t="s">
        <v>74</v>
      </c>
      <c r="E243" s="33"/>
      <c r="F243" s="33"/>
      <c r="G243" s="33"/>
      <c r="H243" s="33"/>
      <c r="I243" s="34">
        <f t="shared" si="48"/>
        <v>0</v>
      </c>
      <c r="J243" s="34">
        <f t="shared" si="48"/>
        <v>0</v>
      </c>
    </row>
    <row r="244" spans="1:10" hidden="1" x14ac:dyDescent="0.2">
      <c r="A244" s="79"/>
      <c r="B244" s="93" t="s">
        <v>11</v>
      </c>
      <c r="C244" s="32" t="s">
        <v>8</v>
      </c>
      <c r="D244" s="77" t="s">
        <v>75</v>
      </c>
      <c r="E244" s="33"/>
      <c r="F244" s="33"/>
      <c r="G244" s="33"/>
      <c r="H244" s="33"/>
      <c r="I244" s="34">
        <f t="shared" si="48"/>
        <v>0</v>
      </c>
      <c r="J244" s="34">
        <f t="shared" si="48"/>
        <v>0</v>
      </c>
    </row>
    <row r="245" spans="1:10" hidden="1" x14ac:dyDescent="0.2">
      <c r="A245" s="79"/>
      <c r="B245" s="80"/>
      <c r="C245" s="32" t="s">
        <v>9</v>
      </c>
      <c r="D245" s="76" t="s">
        <v>76</v>
      </c>
      <c r="E245" s="33"/>
      <c r="F245" s="33"/>
      <c r="G245" s="33"/>
      <c r="H245" s="33"/>
      <c r="I245" s="34">
        <f t="shared" si="48"/>
        <v>0</v>
      </c>
      <c r="J245" s="34">
        <f t="shared" si="48"/>
        <v>0</v>
      </c>
    </row>
    <row r="246" spans="1:10" hidden="1" x14ac:dyDescent="0.2">
      <c r="A246" s="79"/>
      <c r="B246" s="93" t="s">
        <v>12</v>
      </c>
      <c r="C246" s="32" t="s">
        <v>9</v>
      </c>
      <c r="D246" s="63" t="s">
        <v>87</v>
      </c>
      <c r="E246" s="33"/>
      <c r="F246" s="33"/>
      <c r="G246" s="33"/>
      <c r="H246" s="33"/>
      <c r="I246" s="34">
        <f t="shared" si="48"/>
        <v>0</v>
      </c>
      <c r="J246" s="34">
        <f t="shared" si="48"/>
        <v>0</v>
      </c>
    </row>
    <row r="247" spans="1:10" hidden="1" x14ac:dyDescent="0.2">
      <c r="A247" s="79"/>
      <c r="B247" s="80"/>
      <c r="C247" s="32" t="s">
        <v>10</v>
      </c>
      <c r="D247" s="64" t="s">
        <v>88</v>
      </c>
      <c r="E247" s="33"/>
      <c r="F247" s="33"/>
      <c r="G247" s="33"/>
      <c r="H247" s="33"/>
      <c r="I247" s="34">
        <f t="shared" si="48"/>
        <v>0</v>
      </c>
      <c r="J247" s="34">
        <f t="shared" si="48"/>
        <v>0</v>
      </c>
    </row>
    <row r="248" spans="1:10" hidden="1" x14ac:dyDescent="0.2">
      <c r="A248" s="79"/>
      <c r="B248" s="93" t="s">
        <v>13</v>
      </c>
      <c r="C248" s="32" t="s">
        <v>8</v>
      </c>
      <c r="D248" s="32"/>
      <c r="E248" s="33"/>
      <c r="F248" s="33"/>
      <c r="G248" s="33"/>
      <c r="H248" s="33"/>
      <c r="I248" s="34">
        <f t="shared" si="48"/>
        <v>0</v>
      </c>
      <c r="J248" s="34">
        <f t="shared" si="48"/>
        <v>0</v>
      </c>
    </row>
    <row r="249" spans="1:10" hidden="1" x14ac:dyDescent="0.2">
      <c r="A249" s="79"/>
      <c r="B249" s="80"/>
      <c r="C249" s="32" t="s">
        <v>9</v>
      </c>
      <c r="D249" s="74" t="s">
        <v>85</v>
      </c>
      <c r="E249" s="33"/>
      <c r="F249" s="33"/>
      <c r="G249" s="33"/>
      <c r="H249" s="33"/>
      <c r="I249" s="34">
        <f t="shared" si="48"/>
        <v>0</v>
      </c>
      <c r="J249" s="34">
        <f t="shared" si="48"/>
        <v>0</v>
      </c>
    </row>
    <row r="250" spans="1:10" hidden="1" x14ac:dyDescent="0.2">
      <c r="A250" s="79"/>
      <c r="B250" s="93" t="s">
        <v>58</v>
      </c>
      <c r="C250" s="32" t="s">
        <v>8</v>
      </c>
      <c r="D250" s="32"/>
      <c r="E250" s="33"/>
      <c r="F250" s="33"/>
      <c r="G250" s="33"/>
      <c r="H250" s="33"/>
      <c r="I250" s="34">
        <f t="shared" si="48"/>
        <v>0</v>
      </c>
      <c r="J250" s="34">
        <f t="shared" si="48"/>
        <v>0</v>
      </c>
    </row>
    <row r="251" spans="1:10" hidden="1" x14ac:dyDescent="0.2">
      <c r="A251" s="79"/>
      <c r="B251" s="79"/>
      <c r="C251" s="32" t="s">
        <v>9</v>
      </c>
      <c r="D251" s="74" t="s">
        <v>85</v>
      </c>
      <c r="E251" s="33"/>
      <c r="F251" s="33"/>
      <c r="G251" s="33"/>
      <c r="H251" s="33"/>
      <c r="I251" s="34">
        <f t="shared" si="48"/>
        <v>0</v>
      </c>
      <c r="J251" s="34">
        <f t="shared" si="48"/>
        <v>0</v>
      </c>
    </row>
    <row r="252" spans="1:10" hidden="1" x14ac:dyDescent="0.2">
      <c r="A252" s="79"/>
      <c r="B252" s="80"/>
      <c r="C252" s="32" t="s">
        <v>10</v>
      </c>
      <c r="D252" s="73" t="s">
        <v>89</v>
      </c>
      <c r="E252" s="33"/>
      <c r="F252" s="33"/>
      <c r="G252" s="33"/>
      <c r="H252" s="33"/>
      <c r="I252" s="34">
        <f t="shared" si="48"/>
        <v>0</v>
      </c>
      <c r="J252" s="34">
        <f t="shared" si="48"/>
        <v>0</v>
      </c>
    </row>
    <row r="253" spans="1:10" x14ac:dyDescent="0.2">
      <c r="A253" s="79"/>
      <c r="B253" s="93" t="s">
        <v>14</v>
      </c>
      <c r="C253" s="32" t="s">
        <v>15</v>
      </c>
      <c r="D253" s="72" t="s">
        <v>84</v>
      </c>
      <c r="E253" s="33">
        <v>3</v>
      </c>
      <c r="F253" s="33">
        <v>36</v>
      </c>
      <c r="G253" s="33">
        <v>3</v>
      </c>
      <c r="H253" s="33">
        <v>36</v>
      </c>
      <c r="I253" s="34">
        <f t="shared" si="48"/>
        <v>3</v>
      </c>
      <c r="J253" s="34">
        <f t="shared" si="48"/>
        <v>36</v>
      </c>
    </row>
    <row r="254" spans="1:10" ht="12" hidden="1" customHeight="1" x14ac:dyDescent="0.2">
      <c r="A254" s="79"/>
      <c r="B254" s="80"/>
      <c r="C254" s="32" t="s">
        <v>16</v>
      </c>
      <c r="D254" s="72" t="s">
        <v>84</v>
      </c>
      <c r="E254" s="33"/>
      <c r="F254" s="33"/>
      <c r="G254" s="33"/>
      <c r="H254" s="33"/>
      <c r="I254" s="34">
        <f t="shared" si="48"/>
        <v>0</v>
      </c>
      <c r="J254" s="34">
        <f t="shared" si="48"/>
        <v>0</v>
      </c>
    </row>
    <row r="255" spans="1:10" hidden="1" x14ac:dyDescent="0.2">
      <c r="A255" s="79"/>
      <c r="B255" s="93" t="s">
        <v>17</v>
      </c>
      <c r="C255" s="32" t="s">
        <v>15</v>
      </c>
      <c r="D255" s="71" t="s">
        <v>83</v>
      </c>
      <c r="E255" s="33"/>
      <c r="F255" s="33"/>
      <c r="G255" s="33"/>
      <c r="H255" s="33"/>
      <c r="I255" s="34">
        <f t="shared" ref="I255:J262" si="49">ROUND((E255*8+G255*4)/12,1)</f>
        <v>0</v>
      </c>
      <c r="J255" s="34">
        <f t="shared" si="49"/>
        <v>0</v>
      </c>
    </row>
    <row r="256" spans="1:10" hidden="1" x14ac:dyDescent="0.2">
      <c r="A256" s="79"/>
      <c r="B256" s="80"/>
      <c r="C256" s="32" t="s">
        <v>16</v>
      </c>
      <c r="D256" s="71" t="s">
        <v>83</v>
      </c>
      <c r="E256" s="33"/>
      <c r="F256" s="33"/>
      <c r="G256" s="33"/>
      <c r="H256" s="33"/>
      <c r="I256" s="34">
        <f t="shared" si="49"/>
        <v>0</v>
      </c>
      <c r="J256" s="34">
        <f t="shared" si="49"/>
        <v>0</v>
      </c>
    </row>
    <row r="257" spans="1:10" hidden="1" x14ac:dyDescent="0.2">
      <c r="A257" s="79"/>
      <c r="B257" s="93" t="s">
        <v>18</v>
      </c>
      <c r="C257" s="32" t="s">
        <v>19</v>
      </c>
      <c r="D257" s="32"/>
      <c r="E257" s="33"/>
      <c r="F257" s="33"/>
      <c r="G257" s="33"/>
      <c r="H257" s="33"/>
      <c r="I257" s="34">
        <f t="shared" si="49"/>
        <v>0</v>
      </c>
      <c r="J257" s="34">
        <f t="shared" si="49"/>
        <v>0</v>
      </c>
    </row>
    <row r="258" spans="1:10" hidden="1" x14ac:dyDescent="0.2">
      <c r="A258" s="79"/>
      <c r="B258" s="80"/>
      <c r="C258" s="32" t="s">
        <v>20</v>
      </c>
      <c r="D258" s="70" t="s">
        <v>81</v>
      </c>
      <c r="E258" s="33"/>
      <c r="F258" s="33"/>
      <c r="G258" s="33"/>
      <c r="H258" s="33"/>
      <c r="I258" s="34">
        <f t="shared" si="49"/>
        <v>0</v>
      </c>
      <c r="J258" s="34">
        <f t="shared" si="49"/>
        <v>0</v>
      </c>
    </row>
    <row r="259" spans="1:10" hidden="1" x14ac:dyDescent="0.2">
      <c r="A259" s="79"/>
      <c r="B259" s="93" t="s">
        <v>21</v>
      </c>
      <c r="C259" s="32" t="s">
        <v>19</v>
      </c>
      <c r="D259" s="32"/>
      <c r="E259" s="33"/>
      <c r="F259" s="33"/>
      <c r="G259" s="33"/>
      <c r="H259" s="33"/>
      <c r="I259" s="34">
        <f t="shared" si="49"/>
        <v>0</v>
      </c>
      <c r="J259" s="34">
        <f t="shared" si="49"/>
        <v>0</v>
      </c>
    </row>
    <row r="260" spans="1:10" hidden="1" x14ac:dyDescent="0.2">
      <c r="A260" s="79"/>
      <c r="B260" s="80"/>
      <c r="C260" s="32" t="s">
        <v>20</v>
      </c>
      <c r="D260" s="69" t="s">
        <v>82</v>
      </c>
      <c r="E260" s="33"/>
      <c r="F260" s="33"/>
      <c r="G260" s="33"/>
      <c r="H260" s="33"/>
      <c r="I260" s="34">
        <f t="shared" si="49"/>
        <v>0</v>
      </c>
      <c r="J260" s="34">
        <f t="shared" si="49"/>
        <v>0</v>
      </c>
    </row>
    <row r="261" spans="1:10" hidden="1" x14ac:dyDescent="0.2">
      <c r="A261" s="79"/>
      <c r="B261" s="35" t="s">
        <v>22</v>
      </c>
      <c r="C261" s="32" t="s">
        <v>23</v>
      </c>
      <c r="D261" s="32"/>
      <c r="E261" s="33"/>
      <c r="F261" s="33"/>
      <c r="G261" s="33"/>
      <c r="H261" s="33"/>
      <c r="I261" s="34">
        <f t="shared" si="49"/>
        <v>0</v>
      </c>
      <c r="J261" s="34">
        <f t="shared" si="49"/>
        <v>0</v>
      </c>
    </row>
    <row r="262" spans="1:10" ht="24" hidden="1" x14ac:dyDescent="0.2">
      <c r="A262" s="79"/>
      <c r="B262" s="37" t="s">
        <v>24</v>
      </c>
      <c r="C262" s="32" t="s">
        <v>23</v>
      </c>
      <c r="D262" s="32"/>
      <c r="E262" s="33"/>
      <c r="F262" s="33"/>
      <c r="G262" s="33"/>
      <c r="H262" s="33"/>
      <c r="I262" s="34">
        <f t="shared" si="49"/>
        <v>0</v>
      </c>
      <c r="J262" s="34">
        <f t="shared" si="49"/>
        <v>0</v>
      </c>
    </row>
    <row r="263" spans="1:10" x14ac:dyDescent="0.2">
      <c r="A263" s="79"/>
      <c r="B263" s="93" t="s">
        <v>25</v>
      </c>
      <c r="C263" s="32" t="s">
        <v>26</v>
      </c>
      <c r="D263" s="68" t="s">
        <v>77</v>
      </c>
      <c r="E263" s="33">
        <f>SUM(E239:E241)+SUM(E244:E246)+SUM(E253:E254)</f>
        <v>7</v>
      </c>
      <c r="F263" s="33">
        <f>SUM(F239:F241)+SUM(F244:F246)+SUM(F253:F254)-F261-F262</f>
        <v>111</v>
      </c>
      <c r="G263" s="33">
        <f>SUM(G239:G241)+SUM(G244:G246)+SUM(G253:G254)</f>
        <v>7</v>
      </c>
      <c r="H263" s="33">
        <f>SUM(H239:H241)+SUM(H244:H246)+SUM(H253:H254)-H261-H262</f>
        <v>111</v>
      </c>
      <c r="I263" s="38">
        <f>SUM(I239:I241)+SUM(I244:I246)+SUM(I253:I254)</f>
        <v>7</v>
      </c>
      <c r="J263" s="38">
        <f>SUM(J239:J241)+SUM(J244:J246)+SUM(J253:J254)-J261-J262</f>
        <v>111</v>
      </c>
    </row>
    <row r="264" spans="1:10" hidden="1" x14ac:dyDescent="0.2">
      <c r="A264" s="79"/>
      <c r="B264" s="79"/>
      <c r="C264" s="32" t="s">
        <v>27</v>
      </c>
      <c r="D264" s="67" t="s">
        <v>78</v>
      </c>
      <c r="E264" s="33">
        <f t="shared" ref="E264:J264" si="50">E242+E247</f>
        <v>0</v>
      </c>
      <c r="F264" s="33">
        <f t="shared" si="50"/>
        <v>0</v>
      </c>
      <c r="G264" s="33">
        <f t="shared" si="50"/>
        <v>0</v>
      </c>
      <c r="H264" s="33">
        <f t="shared" si="50"/>
        <v>0</v>
      </c>
      <c r="I264" s="38">
        <f t="shared" si="50"/>
        <v>0</v>
      </c>
      <c r="J264" s="38">
        <f t="shared" si="50"/>
        <v>0</v>
      </c>
    </row>
    <row r="265" spans="1:10" hidden="1" x14ac:dyDescent="0.2">
      <c r="A265" s="79"/>
      <c r="B265" s="79"/>
      <c r="C265" s="32" t="s">
        <v>28</v>
      </c>
      <c r="D265" s="66" t="s">
        <v>79</v>
      </c>
      <c r="E265" s="33">
        <f t="shared" ref="E265:J265" si="51">SUM(E248:E252)+E255+E256+E262</f>
        <v>0</v>
      </c>
      <c r="F265" s="33">
        <f t="shared" si="51"/>
        <v>0</v>
      </c>
      <c r="G265" s="33">
        <f t="shared" si="51"/>
        <v>0</v>
      </c>
      <c r="H265" s="33">
        <f t="shared" si="51"/>
        <v>0</v>
      </c>
      <c r="I265" s="38">
        <f t="shared" si="51"/>
        <v>0</v>
      </c>
      <c r="J265" s="38">
        <f t="shared" si="51"/>
        <v>0</v>
      </c>
    </row>
    <row r="266" spans="1:10" hidden="1" x14ac:dyDescent="0.2">
      <c r="A266" s="79"/>
      <c r="B266" s="79"/>
      <c r="C266" s="32" t="s">
        <v>22</v>
      </c>
      <c r="D266" s="65" t="s">
        <v>80</v>
      </c>
      <c r="E266" s="33">
        <f t="shared" ref="E266:J266" si="52">E261</f>
        <v>0</v>
      </c>
      <c r="F266" s="33">
        <f t="shared" si="52"/>
        <v>0</v>
      </c>
      <c r="G266" s="33">
        <f t="shared" si="52"/>
        <v>0</v>
      </c>
      <c r="H266" s="33">
        <f t="shared" si="52"/>
        <v>0</v>
      </c>
      <c r="I266" s="38">
        <f t="shared" si="52"/>
        <v>0</v>
      </c>
      <c r="J266" s="38">
        <f t="shared" si="52"/>
        <v>0</v>
      </c>
    </row>
    <row r="267" spans="1:10" ht="12.75" x14ac:dyDescent="0.2">
      <c r="A267" s="80"/>
      <c r="B267" s="94"/>
      <c r="C267" s="95"/>
      <c r="D267" s="39"/>
      <c r="E267" s="40">
        <f t="shared" ref="E267:J267" si="53">SUM(E239:E260)</f>
        <v>7</v>
      </c>
      <c r="F267" s="40">
        <f t="shared" si="53"/>
        <v>111</v>
      </c>
      <c r="G267" s="40">
        <f t="shared" si="53"/>
        <v>7</v>
      </c>
      <c r="H267" s="40">
        <f t="shared" si="53"/>
        <v>111</v>
      </c>
      <c r="I267" s="34">
        <f t="shared" si="53"/>
        <v>7</v>
      </c>
      <c r="J267" s="34">
        <f t="shared" si="53"/>
        <v>111</v>
      </c>
    </row>
    <row r="268" spans="1:10" hidden="1" x14ac:dyDescent="0.2">
      <c r="A268" s="84" t="s">
        <v>37</v>
      </c>
      <c r="B268" s="93" t="s">
        <v>6</v>
      </c>
      <c r="C268" s="32" t="s">
        <v>7</v>
      </c>
      <c r="D268" s="32"/>
      <c r="E268" s="33"/>
      <c r="F268" s="33"/>
      <c r="G268" s="33"/>
      <c r="H268" s="33"/>
      <c r="I268" s="34">
        <f t="shared" ref="I268:J283" si="54">ROUND((E268*8+G268*4)/12,1)</f>
        <v>0</v>
      </c>
      <c r="J268" s="34">
        <f t="shared" si="54"/>
        <v>0</v>
      </c>
    </row>
    <row r="269" spans="1:10" x14ac:dyDescent="0.2">
      <c r="A269" s="79"/>
      <c r="B269" s="79"/>
      <c r="C269" s="32" t="s">
        <v>8</v>
      </c>
      <c r="D269" s="59" t="s">
        <v>71</v>
      </c>
      <c r="E269" s="33">
        <v>2</v>
      </c>
      <c r="F269" s="33">
        <v>44</v>
      </c>
      <c r="G269" s="33">
        <v>2</v>
      </c>
      <c r="H269" s="33">
        <v>38</v>
      </c>
      <c r="I269" s="34">
        <f t="shared" si="54"/>
        <v>2</v>
      </c>
      <c r="J269" s="34">
        <f t="shared" si="54"/>
        <v>42</v>
      </c>
    </row>
    <row r="270" spans="1:10" x14ac:dyDescent="0.2">
      <c r="A270" s="79"/>
      <c r="B270" s="79"/>
      <c r="C270" s="32" t="s">
        <v>9</v>
      </c>
      <c r="D270" s="60" t="s">
        <v>72</v>
      </c>
      <c r="E270" s="33">
        <v>4</v>
      </c>
      <c r="F270" s="33">
        <v>98</v>
      </c>
      <c r="G270" s="33">
        <v>4</v>
      </c>
      <c r="H270" s="33">
        <v>90</v>
      </c>
      <c r="I270" s="34">
        <f t="shared" si="54"/>
        <v>4</v>
      </c>
      <c r="J270" s="34">
        <f t="shared" si="54"/>
        <v>95.3</v>
      </c>
    </row>
    <row r="271" spans="1:10" hidden="1" x14ac:dyDescent="0.2">
      <c r="A271" s="79"/>
      <c r="B271" s="79"/>
      <c r="C271" s="32" t="s">
        <v>10</v>
      </c>
      <c r="D271" s="61" t="s">
        <v>73</v>
      </c>
      <c r="E271" s="33"/>
      <c r="F271" s="33"/>
      <c r="G271" s="33"/>
      <c r="H271" s="33"/>
      <c r="I271" s="34">
        <f t="shared" si="54"/>
        <v>0</v>
      </c>
      <c r="J271" s="34">
        <f t="shared" si="54"/>
        <v>0</v>
      </c>
    </row>
    <row r="272" spans="1:10" hidden="1" x14ac:dyDescent="0.2">
      <c r="A272" s="79"/>
      <c r="B272" s="80"/>
      <c r="C272" s="32" t="s">
        <v>57</v>
      </c>
      <c r="D272" s="62" t="s">
        <v>74</v>
      </c>
      <c r="E272" s="33"/>
      <c r="F272" s="33"/>
      <c r="G272" s="33"/>
      <c r="H272" s="33"/>
      <c r="I272" s="34">
        <f t="shared" si="54"/>
        <v>0</v>
      </c>
      <c r="J272" s="34">
        <f t="shared" si="54"/>
        <v>0</v>
      </c>
    </row>
    <row r="273" spans="1:10" x14ac:dyDescent="0.2">
      <c r="A273" s="79"/>
      <c r="B273" s="93" t="s">
        <v>11</v>
      </c>
      <c r="C273" s="32" t="s">
        <v>8</v>
      </c>
      <c r="D273" s="77" t="s">
        <v>75</v>
      </c>
      <c r="E273" s="33">
        <v>2</v>
      </c>
      <c r="F273" s="33">
        <v>41</v>
      </c>
      <c r="G273" s="33">
        <v>2</v>
      </c>
      <c r="H273" s="33">
        <v>36</v>
      </c>
      <c r="I273" s="34">
        <f t="shared" si="54"/>
        <v>2</v>
      </c>
      <c r="J273" s="34">
        <f t="shared" si="54"/>
        <v>39.299999999999997</v>
      </c>
    </row>
    <row r="274" spans="1:10" x14ac:dyDescent="0.2">
      <c r="A274" s="79"/>
      <c r="B274" s="80"/>
      <c r="C274" s="32" t="s">
        <v>9</v>
      </c>
      <c r="D274" s="76" t="s">
        <v>76</v>
      </c>
      <c r="E274" s="33">
        <v>3</v>
      </c>
      <c r="F274" s="33">
        <v>75</v>
      </c>
      <c r="G274" s="33">
        <v>3</v>
      </c>
      <c r="H274" s="33">
        <v>70</v>
      </c>
      <c r="I274" s="34">
        <f t="shared" si="54"/>
        <v>3</v>
      </c>
      <c r="J274" s="34">
        <f t="shared" si="54"/>
        <v>73.3</v>
      </c>
    </row>
    <row r="275" spans="1:10" x14ac:dyDescent="0.2">
      <c r="A275" s="79"/>
      <c r="B275" s="93" t="s">
        <v>12</v>
      </c>
      <c r="C275" s="32" t="s">
        <v>9</v>
      </c>
      <c r="D275" s="63" t="s">
        <v>87</v>
      </c>
      <c r="E275" s="33">
        <v>1</v>
      </c>
      <c r="F275" s="33">
        <v>15</v>
      </c>
      <c r="G275" s="33">
        <v>1</v>
      </c>
      <c r="H275" s="33">
        <v>15</v>
      </c>
      <c r="I275" s="34">
        <f t="shared" si="54"/>
        <v>1</v>
      </c>
      <c r="J275" s="34">
        <f t="shared" si="54"/>
        <v>15</v>
      </c>
    </row>
    <row r="276" spans="1:10" hidden="1" x14ac:dyDescent="0.2">
      <c r="A276" s="79"/>
      <c r="B276" s="80"/>
      <c r="C276" s="32" t="s">
        <v>10</v>
      </c>
      <c r="D276" s="64" t="s">
        <v>88</v>
      </c>
      <c r="E276" s="33"/>
      <c r="F276" s="33"/>
      <c r="G276" s="33"/>
      <c r="H276" s="33"/>
      <c r="I276" s="34">
        <f t="shared" si="54"/>
        <v>0</v>
      </c>
      <c r="J276" s="34">
        <f t="shared" si="54"/>
        <v>0</v>
      </c>
    </row>
    <row r="277" spans="1:10" hidden="1" x14ac:dyDescent="0.2">
      <c r="A277" s="79"/>
      <c r="B277" s="93" t="s">
        <v>13</v>
      </c>
      <c r="C277" s="32" t="s">
        <v>8</v>
      </c>
      <c r="D277" s="32"/>
      <c r="E277" s="33"/>
      <c r="F277" s="33"/>
      <c r="G277" s="33"/>
      <c r="H277" s="33"/>
      <c r="I277" s="34">
        <f t="shared" si="54"/>
        <v>0</v>
      </c>
      <c r="J277" s="34">
        <f t="shared" si="54"/>
        <v>0</v>
      </c>
    </row>
    <row r="278" spans="1:10" hidden="1" x14ac:dyDescent="0.2">
      <c r="A278" s="79"/>
      <c r="B278" s="80"/>
      <c r="C278" s="32" t="s">
        <v>9</v>
      </c>
      <c r="D278" s="74" t="s">
        <v>85</v>
      </c>
      <c r="E278" s="33"/>
      <c r="F278" s="33"/>
      <c r="G278" s="33"/>
      <c r="H278" s="33"/>
      <c r="I278" s="34">
        <f t="shared" si="54"/>
        <v>0</v>
      </c>
      <c r="J278" s="34">
        <f t="shared" si="54"/>
        <v>0</v>
      </c>
    </row>
    <row r="279" spans="1:10" hidden="1" x14ac:dyDescent="0.2">
      <c r="A279" s="79"/>
      <c r="B279" s="93" t="s">
        <v>58</v>
      </c>
      <c r="C279" s="32" t="s">
        <v>8</v>
      </c>
      <c r="D279" s="32"/>
      <c r="E279" s="33"/>
      <c r="F279" s="33"/>
      <c r="G279" s="33"/>
      <c r="H279" s="33"/>
      <c r="I279" s="34">
        <f t="shared" si="54"/>
        <v>0</v>
      </c>
      <c r="J279" s="34">
        <f t="shared" si="54"/>
        <v>0</v>
      </c>
    </row>
    <row r="280" spans="1:10" hidden="1" x14ac:dyDescent="0.2">
      <c r="A280" s="79"/>
      <c r="B280" s="79"/>
      <c r="C280" s="32" t="s">
        <v>9</v>
      </c>
      <c r="D280" s="74" t="s">
        <v>85</v>
      </c>
      <c r="E280" s="33"/>
      <c r="F280" s="33"/>
      <c r="G280" s="33"/>
      <c r="H280" s="33"/>
      <c r="I280" s="34">
        <f t="shared" si="54"/>
        <v>0</v>
      </c>
      <c r="J280" s="34">
        <f t="shared" si="54"/>
        <v>0</v>
      </c>
    </row>
    <row r="281" spans="1:10" hidden="1" x14ac:dyDescent="0.2">
      <c r="A281" s="79"/>
      <c r="B281" s="80"/>
      <c r="C281" s="32" t="s">
        <v>10</v>
      </c>
      <c r="D281" s="73" t="s">
        <v>89</v>
      </c>
      <c r="E281" s="33"/>
      <c r="F281" s="33"/>
      <c r="G281" s="33"/>
      <c r="H281" s="33"/>
      <c r="I281" s="34">
        <f t="shared" si="54"/>
        <v>0</v>
      </c>
      <c r="J281" s="34">
        <f t="shared" si="54"/>
        <v>0</v>
      </c>
    </row>
    <row r="282" spans="1:10" x14ac:dyDescent="0.2">
      <c r="A282" s="79"/>
      <c r="B282" s="93" t="s">
        <v>14</v>
      </c>
      <c r="C282" s="32" t="s">
        <v>15</v>
      </c>
      <c r="D282" s="72" t="s">
        <v>84</v>
      </c>
      <c r="E282" s="33">
        <v>6</v>
      </c>
      <c r="F282" s="33">
        <v>68</v>
      </c>
      <c r="G282" s="33">
        <v>6</v>
      </c>
      <c r="H282" s="33">
        <v>68</v>
      </c>
      <c r="I282" s="34">
        <f t="shared" si="54"/>
        <v>6</v>
      </c>
      <c r="J282" s="34">
        <f t="shared" si="54"/>
        <v>68</v>
      </c>
    </row>
    <row r="283" spans="1:10" ht="12" hidden="1" customHeight="1" x14ac:dyDescent="0.2">
      <c r="A283" s="79"/>
      <c r="B283" s="80"/>
      <c r="C283" s="32" t="s">
        <v>16</v>
      </c>
      <c r="D283" s="72" t="s">
        <v>84</v>
      </c>
      <c r="E283" s="33"/>
      <c r="F283" s="33"/>
      <c r="G283" s="33"/>
      <c r="H283" s="33"/>
      <c r="I283" s="34">
        <f t="shared" si="54"/>
        <v>0</v>
      </c>
      <c r="J283" s="34">
        <f t="shared" si="54"/>
        <v>0</v>
      </c>
    </row>
    <row r="284" spans="1:10" x14ac:dyDescent="0.2">
      <c r="A284" s="79"/>
      <c r="B284" s="93" t="s">
        <v>17</v>
      </c>
      <c r="C284" s="32" t="s">
        <v>15</v>
      </c>
      <c r="D284" s="71" t="s">
        <v>83</v>
      </c>
      <c r="E284" s="33"/>
      <c r="F284" s="33">
        <v>4</v>
      </c>
      <c r="G284" s="33"/>
      <c r="H284" s="33">
        <v>4</v>
      </c>
      <c r="I284" s="34">
        <f t="shared" ref="I284:J291" si="55">ROUND((E284*8+G284*4)/12,1)</f>
        <v>0</v>
      </c>
      <c r="J284" s="34">
        <f t="shared" si="55"/>
        <v>4</v>
      </c>
    </row>
    <row r="285" spans="1:10" hidden="1" x14ac:dyDescent="0.2">
      <c r="A285" s="79"/>
      <c r="B285" s="80"/>
      <c r="C285" s="32" t="s">
        <v>16</v>
      </c>
      <c r="D285" s="71" t="s">
        <v>83</v>
      </c>
      <c r="E285" s="33"/>
      <c r="F285" s="33"/>
      <c r="G285" s="33"/>
      <c r="H285" s="33"/>
      <c r="I285" s="34">
        <f t="shared" si="55"/>
        <v>0</v>
      </c>
      <c r="J285" s="34">
        <f t="shared" si="55"/>
        <v>0</v>
      </c>
    </row>
    <row r="286" spans="1:10" hidden="1" x14ac:dyDescent="0.2">
      <c r="A286" s="79"/>
      <c r="B286" s="93" t="s">
        <v>18</v>
      </c>
      <c r="C286" s="32" t="s">
        <v>19</v>
      </c>
      <c r="D286" s="32"/>
      <c r="E286" s="33"/>
      <c r="F286" s="33"/>
      <c r="G286" s="33"/>
      <c r="H286" s="33"/>
      <c r="I286" s="34">
        <f t="shared" si="55"/>
        <v>0</v>
      </c>
      <c r="J286" s="34">
        <f t="shared" si="55"/>
        <v>0</v>
      </c>
    </row>
    <row r="287" spans="1:10" x14ac:dyDescent="0.2">
      <c r="A287" s="79"/>
      <c r="B287" s="80"/>
      <c r="C287" s="32" t="s">
        <v>20</v>
      </c>
      <c r="D287" s="70" t="s">
        <v>81</v>
      </c>
      <c r="E287" s="33"/>
      <c r="F287" s="33">
        <v>1</v>
      </c>
      <c r="G287" s="33"/>
      <c r="H287" s="33">
        <v>1</v>
      </c>
      <c r="I287" s="34">
        <f t="shared" si="55"/>
        <v>0</v>
      </c>
      <c r="J287" s="34">
        <f t="shared" si="55"/>
        <v>1</v>
      </c>
    </row>
    <row r="288" spans="1:10" hidden="1" x14ac:dyDescent="0.2">
      <c r="A288" s="79"/>
      <c r="B288" s="93" t="s">
        <v>21</v>
      </c>
      <c r="C288" s="32" t="s">
        <v>19</v>
      </c>
      <c r="D288" s="32"/>
      <c r="E288" s="33"/>
      <c r="F288" s="33"/>
      <c r="G288" s="33"/>
      <c r="H288" s="33"/>
      <c r="I288" s="34">
        <f t="shared" si="55"/>
        <v>0</v>
      </c>
      <c r="J288" s="34">
        <f t="shared" si="55"/>
        <v>0</v>
      </c>
    </row>
    <row r="289" spans="1:10" hidden="1" x14ac:dyDescent="0.2">
      <c r="A289" s="79"/>
      <c r="B289" s="80"/>
      <c r="C289" s="32" t="s">
        <v>20</v>
      </c>
      <c r="D289" s="69" t="s">
        <v>82</v>
      </c>
      <c r="E289" s="33"/>
      <c r="F289" s="33"/>
      <c r="G289" s="33"/>
      <c r="H289" s="33"/>
      <c r="I289" s="34">
        <f t="shared" si="55"/>
        <v>0</v>
      </c>
      <c r="J289" s="34">
        <f t="shared" si="55"/>
        <v>0</v>
      </c>
    </row>
    <row r="290" spans="1:10" hidden="1" x14ac:dyDescent="0.2">
      <c r="A290" s="79"/>
      <c r="B290" s="35" t="s">
        <v>22</v>
      </c>
      <c r="C290" s="32" t="s">
        <v>23</v>
      </c>
      <c r="D290" s="32"/>
      <c r="E290" s="33"/>
      <c r="F290" s="33"/>
      <c r="G290" s="33"/>
      <c r="H290" s="33"/>
      <c r="I290" s="34">
        <f t="shared" si="55"/>
        <v>0</v>
      </c>
      <c r="J290" s="34">
        <f t="shared" si="55"/>
        <v>0</v>
      </c>
    </row>
    <row r="291" spans="1:10" ht="24" hidden="1" x14ac:dyDescent="0.2">
      <c r="A291" s="79"/>
      <c r="B291" s="37" t="s">
        <v>24</v>
      </c>
      <c r="C291" s="32" t="s">
        <v>23</v>
      </c>
      <c r="D291" s="32"/>
      <c r="E291" s="33"/>
      <c r="F291" s="33"/>
      <c r="G291" s="33"/>
      <c r="H291" s="33"/>
      <c r="I291" s="34">
        <f t="shared" si="55"/>
        <v>0</v>
      </c>
      <c r="J291" s="34">
        <f t="shared" si="55"/>
        <v>0</v>
      </c>
    </row>
    <row r="292" spans="1:10" x14ac:dyDescent="0.2">
      <c r="A292" s="79"/>
      <c r="B292" s="93" t="s">
        <v>25</v>
      </c>
      <c r="C292" s="32" t="s">
        <v>26</v>
      </c>
      <c r="D292" s="68" t="s">
        <v>77</v>
      </c>
      <c r="E292" s="33">
        <f>SUM(E268:E270)+SUM(E273:E275)+SUM(E282:E283)</f>
        <v>18</v>
      </c>
      <c r="F292" s="33">
        <f>SUM(F268:F270)+SUM(F273:F275)+SUM(F282:F283)-F290-F291</f>
        <v>341</v>
      </c>
      <c r="G292" s="33">
        <f>SUM(G268:G270)+SUM(G273:G275)+SUM(G282:G283)</f>
        <v>18</v>
      </c>
      <c r="H292" s="33">
        <f>SUM(H268:H270)+SUM(H273:H275)+SUM(H282:H283)-H290-H291</f>
        <v>317</v>
      </c>
      <c r="I292" s="38">
        <f>SUM(I268:I270)+SUM(I273:I275)+SUM(I282:I283)</f>
        <v>18</v>
      </c>
      <c r="J292" s="38">
        <f>SUM(J268:J270)+SUM(J273:J275)+SUM(J282:J283)-J290-J291</f>
        <v>332.9</v>
      </c>
    </row>
    <row r="293" spans="1:10" hidden="1" x14ac:dyDescent="0.2">
      <c r="A293" s="79"/>
      <c r="B293" s="79"/>
      <c r="C293" s="32" t="s">
        <v>27</v>
      </c>
      <c r="D293" s="67" t="s">
        <v>78</v>
      </c>
      <c r="E293" s="33">
        <f t="shared" ref="E293:J293" si="56">E271+E276</f>
        <v>0</v>
      </c>
      <c r="F293" s="33">
        <f t="shared" si="56"/>
        <v>0</v>
      </c>
      <c r="G293" s="33">
        <f t="shared" si="56"/>
        <v>0</v>
      </c>
      <c r="H293" s="33">
        <f t="shared" si="56"/>
        <v>0</v>
      </c>
      <c r="I293" s="38">
        <f t="shared" si="56"/>
        <v>0</v>
      </c>
      <c r="J293" s="38">
        <f t="shared" si="56"/>
        <v>0</v>
      </c>
    </row>
    <row r="294" spans="1:10" x14ac:dyDescent="0.2">
      <c r="A294" s="79"/>
      <c r="B294" s="79"/>
      <c r="C294" s="32" t="s">
        <v>28</v>
      </c>
      <c r="D294" s="66" t="s">
        <v>79</v>
      </c>
      <c r="E294" s="33">
        <f t="shared" ref="E294:J294" si="57">SUM(E277:E281)+E284+E285+E291</f>
        <v>0</v>
      </c>
      <c r="F294" s="33">
        <f t="shared" si="57"/>
        <v>4</v>
      </c>
      <c r="G294" s="33">
        <f t="shared" si="57"/>
        <v>0</v>
      </c>
      <c r="H294" s="33">
        <f t="shared" si="57"/>
        <v>4</v>
      </c>
      <c r="I294" s="38">
        <f t="shared" si="57"/>
        <v>0</v>
      </c>
      <c r="J294" s="38">
        <f t="shared" si="57"/>
        <v>4</v>
      </c>
    </row>
    <row r="295" spans="1:10" hidden="1" x14ac:dyDescent="0.2">
      <c r="A295" s="79"/>
      <c r="B295" s="79"/>
      <c r="C295" s="32" t="s">
        <v>22</v>
      </c>
      <c r="D295" s="65" t="s">
        <v>80</v>
      </c>
      <c r="E295" s="33">
        <f t="shared" ref="E295:J295" si="58">E290</f>
        <v>0</v>
      </c>
      <c r="F295" s="33">
        <f t="shared" si="58"/>
        <v>0</v>
      </c>
      <c r="G295" s="33">
        <f t="shared" si="58"/>
        <v>0</v>
      </c>
      <c r="H295" s="33">
        <f t="shared" si="58"/>
        <v>0</v>
      </c>
      <c r="I295" s="38">
        <f t="shared" si="58"/>
        <v>0</v>
      </c>
      <c r="J295" s="38">
        <f t="shared" si="58"/>
        <v>0</v>
      </c>
    </row>
    <row r="296" spans="1:10" ht="12.75" x14ac:dyDescent="0.2">
      <c r="A296" s="80"/>
      <c r="B296" s="94"/>
      <c r="C296" s="95"/>
      <c r="D296" s="39"/>
      <c r="E296" s="40">
        <f t="shared" ref="E296:J296" si="59">SUM(E268:E289)</f>
        <v>18</v>
      </c>
      <c r="F296" s="40">
        <f t="shared" si="59"/>
        <v>346</v>
      </c>
      <c r="G296" s="40">
        <f t="shared" si="59"/>
        <v>18</v>
      </c>
      <c r="H296" s="40">
        <f t="shared" si="59"/>
        <v>322</v>
      </c>
      <c r="I296" s="34">
        <f t="shared" si="59"/>
        <v>18</v>
      </c>
      <c r="J296" s="34">
        <f t="shared" si="59"/>
        <v>337.90000000000003</v>
      </c>
    </row>
    <row r="297" spans="1:10" hidden="1" x14ac:dyDescent="0.2">
      <c r="A297" s="84" t="s">
        <v>38</v>
      </c>
      <c r="B297" s="93" t="s">
        <v>6</v>
      </c>
      <c r="C297" s="32" t="s">
        <v>7</v>
      </c>
      <c r="D297" s="32"/>
      <c r="E297" s="41"/>
      <c r="F297" s="41"/>
      <c r="G297" s="33"/>
      <c r="H297" s="33"/>
      <c r="I297" s="34">
        <f t="shared" ref="I297:J312" si="60">ROUND((E297*8+G297*4)/12,1)</f>
        <v>0</v>
      </c>
      <c r="J297" s="34">
        <f t="shared" si="60"/>
        <v>0</v>
      </c>
    </row>
    <row r="298" spans="1:10" x14ac:dyDescent="0.2">
      <c r="A298" s="79"/>
      <c r="B298" s="79"/>
      <c r="C298" s="32" t="s">
        <v>8</v>
      </c>
      <c r="D298" s="59" t="s">
        <v>71</v>
      </c>
      <c r="E298" s="41"/>
      <c r="F298" s="41"/>
      <c r="G298" s="33">
        <v>1</v>
      </c>
      <c r="H298" s="33">
        <v>15</v>
      </c>
      <c r="I298" s="34">
        <f t="shared" si="60"/>
        <v>0.3</v>
      </c>
      <c r="J298" s="34">
        <f t="shared" si="60"/>
        <v>5</v>
      </c>
    </row>
    <row r="299" spans="1:10" x14ac:dyDescent="0.2">
      <c r="A299" s="79"/>
      <c r="B299" s="79"/>
      <c r="C299" s="32" t="s">
        <v>9</v>
      </c>
      <c r="D299" s="60" t="s">
        <v>72</v>
      </c>
      <c r="E299" s="41">
        <v>2</v>
      </c>
      <c r="F299" s="41">
        <v>60</v>
      </c>
      <c r="G299" s="33">
        <v>2</v>
      </c>
      <c r="H299" s="33">
        <v>40</v>
      </c>
      <c r="I299" s="34">
        <f t="shared" si="60"/>
        <v>2</v>
      </c>
      <c r="J299" s="34">
        <f t="shared" si="60"/>
        <v>53.3</v>
      </c>
    </row>
    <row r="300" spans="1:10" hidden="1" x14ac:dyDescent="0.2">
      <c r="A300" s="79"/>
      <c r="B300" s="79"/>
      <c r="C300" s="32" t="s">
        <v>10</v>
      </c>
      <c r="D300" s="61" t="s">
        <v>73</v>
      </c>
      <c r="E300" s="41"/>
      <c r="F300" s="41"/>
      <c r="G300" s="33"/>
      <c r="H300" s="33"/>
      <c r="I300" s="34">
        <f t="shared" si="60"/>
        <v>0</v>
      </c>
      <c r="J300" s="34">
        <f t="shared" si="60"/>
        <v>0</v>
      </c>
    </row>
    <row r="301" spans="1:10" hidden="1" x14ac:dyDescent="0.2">
      <c r="A301" s="79"/>
      <c r="B301" s="80"/>
      <c r="C301" s="32" t="s">
        <v>57</v>
      </c>
      <c r="D301" s="62" t="s">
        <v>74</v>
      </c>
      <c r="E301" s="41"/>
      <c r="F301" s="41"/>
      <c r="G301" s="33"/>
      <c r="H301" s="33"/>
      <c r="I301" s="34">
        <f t="shared" si="60"/>
        <v>0</v>
      </c>
      <c r="J301" s="34">
        <f t="shared" si="60"/>
        <v>0</v>
      </c>
    </row>
    <row r="302" spans="1:10" hidden="1" x14ac:dyDescent="0.2">
      <c r="A302" s="79"/>
      <c r="B302" s="93" t="s">
        <v>11</v>
      </c>
      <c r="C302" s="32" t="s">
        <v>8</v>
      </c>
      <c r="D302" s="77" t="s">
        <v>75</v>
      </c>
      <c r="E302" s="41"/>
      <c r="F302" s="41"/>
      <c r="G302" s="33"/>
      <c r="H302" s="33"/>
      <c r="I302" s="34">
        <f t="shared" si="60"/>
        <v>0</v>
      </c>
      <c r="J302" s="34">
        <f t="shared" si="60"/>
        <v>0</v>
      </c>
    </row>
    <row r="303" spans="1:10" hidden="1" x14ac:dyDescent="0.2">
      <c r="A303" s="79"/>
      <c r="B303" s="80"/>
      <c r="C303" s="32" t="s">
        <v>9</v>
      </c>
      <c r="D303" s="76" t="s">
        <v>76</v>
      </c>
      <c r="E303" s="41"/>
      <c r="F303" s="41"/>
      <c r="G303" s="33"/>
      <c r="H303" s="33"/>
      <c r="I303" s="34">
        <f t="shared" si="60"/>
        <v>0</v>
      </c>
      <c r="J303" s="34">
        <f t="shared" si="60"/>
        <v>0</v>
      </c>
    </row>
    <row r="304" spans="1:10" hidden="1" x14ac:dyDescent="0.2">
      <c r="A304" s="79"/>
      <c r="B304" s="93" t="s">
        <v>12</v>
      </c>
      <c r="C304" s="32" t="s">
        <v>9</v>
      </c>
      <c r="D304" s="63" t="s">
        <v>87</v>
      </c>
      <c r="E304" s="41"/>
      <c r="F304" s="41"/>
      <c r="G304" s="33"/>
      <c r="H304" s="33"/>
      <c r="I304" s="34">
        <f t="shared" si="60"/>
        <v>0</v>
      </c>
      <c r="J304" s="34">
        <f t="shared" si="60"/>
        <v>0</v>
      </c>
    </row>
    <row r="305" spans="1:10" hidden="1" x14ac:dyDescent="0.2">
      <c r="A305" s="79"/>
      <c r="B305" s="80"/>
      <c r="C305" s="32" t="s">
        <v>10</v>
      </c>
      <c r="D305" s="64" t="s">
        <v>88</v>
      </c>
      <c r="E305" s="41"/>
      <c r="F305" s="41"/>
      <c r="G305" s="33"/>
      <c r="H305" s="33"/>
      <c r="I305" s="34">
        <f t="shared" si="60"/>
        <v>0</v>
      </c>
      <c r="J305" s="34">
        <f t="shared" si="60"/>
        <v>0</v>
      </c>
    </row>
    <row r="306" spans="1:10" hidden="1" x14ac:dyDescent="0.2">
      <c r="A306" s="79"/>
      <c r="B306" s="93" t="s">
        <v>13</v>
      </c>
      <c r="C306" s="32" t="s">
        <v>8</v>
      </c>
      <c r="D306" s="32"/>
      <c r="E306" s="41"/>
      <c r="F306" s="41"/>
      <c r="G306" s="33"/>
      <c r="H306" s="33"/>
      <c r="I306" s="34">
        <f t="shared" si="60"/>
        <v>0</v>
      </c>
      <c r="J306" s="34">
        <f t="shared" si="60"/>
        <v>0</v>
      </c>
    </row>
    <row r="307" spans="1:10" hidden="1" x14ac:dyDescent="0.2">
      <c r="A307" s="79"/>
      <c r="B307" s="80"/>
      <c r="C307" s="32" t="s">
        <v>9</v>
      </c>
      <c r="D307" s="74" t="s">
        <v>85</v>
      </c>
      <c r="E307" s="41"/>
      <c r="F307" s="41"/>
      <c r="G307" s="33"/>
      <c r="H307" s="33"/>
      <c r="I307" s="34">
        <f t="shared" si="60"/>
        <v>0</v>
      </c>
      <c r="J307" s="34">
        <f t="shared" si="60"/>
        <v>0</v>
      </c>
    </row>
    <row r="308" spans="1:10" hidden="1" x14ac:dyDescent="0.2">
      <c r="A308" s="79"/>
      <c r="B308" s="93" t="s">
        <v>58</v>
      </c>
      <c r="C308" s="32" t="s">
        <v>8</v>
      </c>
      <c r="D308" s="32"/>
      <c r="E308" s="41"/>
      <c r="F308" s="41"/>
      <c r="G308" s="33"/>
      <c r="H308" s="33"/>
      <c r="I308" s="34">
        <f t="shared" si="60"/>
        <v>0</v>
      </c>
      <c r="J308" s="34">
        <f t="shared" si="60"/>
        <v>0</v>
      </c>
    </row>
    <row r="309" spans="1:10" hidden="1" x14ac:dyDescent="0.2">
      <c r="A309" s="79"/>
      <c r="B309" s="79"/>
      <c r="C309" s="32" t="s">
        <v>9</v>
      </c>
      <c r="D309" s="74" t="s">
        <v>85</v>
      </c>
      <c r="E309" s="41"/>
      <c r="F309" s="41"/>
      <c r="G309" s="33"/>
      <c r="H309" s="33"/>
      <c r="I309" s="34">
        <f t="shared" si="60"/>
        <v>0</v>
      </c>
      <c r="J309" s="34">
        <f t="shared" si="60"/>
        <v>0</v>
      </c>
    </row>
    <row r="310" spans="1:10" hidden="1" x14ac:dyDescent="0.2">
      <c r="A310" s="79"/>
      <c r="B310" s="80"/>
      <c r="C310" s="32" t="s">
        <v>10</v>
      </c>
      <c r="D310" s="73" t="s">
        <v>89</v>
      </c>
      <c r="E310" s="41"/>
      <c r="F310" s="41"/>
      <c r="G310" s="33"/>
      <c r="H310" s="33"/>
      <c r="I310" s="34">
        <f t="shared" si="60"/>
        <v>0</v>
      </c>
      <c r="J310" s="34">
        <f t="shared" si="60"/>
        <v>0</v>
      </c>
    </row>
    <row r="311" spans="1:10" x14ac:dyDescent="0.2">
      <c r="A311" s="79"/>
      <c r="B311" s="93" t="s">
        <v>14</v>
      </c>
      <c r="C311" s="32" t="s">
        <v>15</v>
      </c>
      <c r="D311" s="72" t="s">
        <v>84</v>
      </c>
      <c r="E311" s="41">
        <v>3</v>
      </c>
      <c r="F311" s="41">
        <v>36</v>
      </c>
      <c r="G311" s="33">
        <v>2</v>
      </c>
      <c r="H311" s="33">
        <v>24</v>
      </c>
      <c r="I311" s="34">
        <f t="shared" si="60"/>
        <v>2.7</v>
      </c>
      <c r="J311" s="34">
        <f t="shared" si="60"/>
        <v>32</v>
      </c>
    </row>
    <row r="312" spans="1:10" ht="12" hidden="1" customHeight="1" x14ac:dyDescent="0.2">
      <c r="A312" s="79"/>
      <c r="B312" s="80"/>
      <c r="C312" s="32" t="s">
        <v>16</v>
      </c>
      <c r="D312" s="72" t="s">
        <v>84</v>
      </c>
      <c r="E312" s="33"/>
      <c r="F312" s="33"/>
      <c r="G312" s="33"/>
      <c r="H312" s="33"/>
      <c r="I312" s="34">
        <f t="shared" si="60"/>
        <v>0</v>
      </c>
      <c r="J312" s="34">
        <f t="shared" si="60"/>
        <v>0</v>
      </c>
    </row>
    <row r="313" spans="1:10" hidden="1" x14ac:dyDescent="0.2">
      <c r="A313" s="79"/>
      <c r="B313" s="93" t="s">
        <v>17</v>
      </c>
      <c r="C313" s="32" t="s">
        <v>15</v>
      </c>
      <c r="D313" s="71" t="s">
        <v>83</v>
      </c>
      <c r="E313" s="33"/>
      <c r="F313" s="33"/>
      <c r="G313" s="33"/>
      <c r="H313" s="33"/>
      <c r="I313" s="34">
        <f t="shared" ref="I313:J320" si="61">ROUND((E313*8+G313*4)/12,1)</f>
        <v>0</v>
      </c>
      <c r="J313" s="34">
        <f t="shared" si="61"/>
        <v>0</v>
      </c>
    </row>
    <row r="314" spans="1:10" hidden="1" x14ac:dyDescent="0.2">
      <c r="A314" s="79"/>
      <c r="B314" s="80"/>
      <c r="C314" s="32" t="s">
        <v>16</v>
      </c>
      <c r="D314" s="71" t="s">
        <v>83</v>
      </c>
      <c r="E314" s="33"/>
      <c r="F314" s="33"/>
      <c r="G314" s="33"/>
      <c r="H314" s="33"/>
      <c r="I314" s="34">
        <f t="shared" si="61"/>
        <v>0</v>
      </c>
      <c r="J314" s="34">
        <f t="shared" si="61"/>
        <v>0</v>
      </c>
    </row>
    <row r="315" spans="1:10" hidden="1" x14ac:dyDescent="0.2">
      <c r="A315" s="79"/>
      <c r="B315" s="93" t="s">
        <v>18</v>
      </c>
      <c r="C315" s="32" t="s">
        <v>19</v>
      </c>
      <c r="D315" s="32"/>
      <c r="E315" s="33"/>
      <c r="F315" s="33"/>
      <c r="G315" s="33"/>
      <c r="H315" s="33"/>
      <c r="I315" s="34">
        <f t="shared" si="61"/>
        <v>0</v>
      </c>
      <c r="J315" s="34">
        <f t="shared" si="61"/>
        <v>0</v>
      </c>
    </row>
    <row r="316" spans="1:10" hidden="1" x14ac:dyDescent="0.2">
      <c r="A316" s="79"/>
      <c r="B316" s="80"/>
      <c r="C316" s="32" t="s">
        <v>20</v>
      </c>
      <c r="D316" s="70" t="s">
        <v>81</v>
      </c>
      <c r="E316" s="33"/>
      <c r="F316" s="33"/>
      <c r="G316" s="33"/>
      <c r="H316" s="33"/>
      <c r="I316" s="34">
        <f t="shared" si="61"/>
        <v>0</v>
      </c>
      <c r="J316" s="34">
        <f t="shared" si="61"/>
        <v>0</v>
      </c>
    </row>
    <row r="317" spans="1:10" hidden="1" x14ac:dyDescent="0.2">
      <c r="A317" s="79"/>
      <c r="B317" s="93" t="s">
        <v>21</v>
      </c>
      <c r="C317" s="32" t="s">
        <v>19</v>
      </c>
      <c r="D317" s="32"/>
      <c r="E317" s="33"/>
      <c r="F317" s="33"/>
      <c r="G317" s="33"/>
      <c r="H317" s="33"/>
      <c r="I317" s="34">
        <f t="shared" si="61"/>
        <v>0</v>
      </c>
      <c r="J317" s="34">
        <f t="shared" si="61"/>
        <v>0</v>
      </c>
    </row>
    <row r="318" spans="1:10" hidden="1" x14ac:dyDescent="0.2">
      <c r="A318" s="79"/>
      <c r="B318" s="80"/>
      <c r="C318" s="32" t="s">
        <v>20</v>
      </c>
      <c r="D318" s="69" t="s">
        <v>82</v>
      </c>
      <c r="E318" s="33"/>
      <c r="F318" s="33"/>
      <c r="G318" s="33"/>
      <c r="H318" s="33"/>
      <c r="I318" s="34">
        <f t="shared" si="61"/>
        <v>0</v>
      </c>
      <c r="J318" s="34">
        <f t="shared" si="61"/>
        <v>0</v>
      </c>
    </row>
    <row r="319" spans="1:10" hidden="1" x14ac:dyDescent="0.2">
      <c r="A319" s="79"/>
      <c r="B319" s="35" t="s">
        <v>22</v>
      </c>
      <c r="C319" s="32" t="s">
        <v>23</v>
      </c>
      <c r="D319" s="32"/>
      <c r="E319" s="33"/>
      <c r="F319" s="33"/>
      <c r="G319" s="33"/>
      <c r="H319" s="33"/>
      <c r="I319" s="34">
        <f t="shared" si="61"/>
        <v>0</v>
      </c>
      <c r="J319" s="34">
        <f t="shared" si="61"/>
        <v>0</v>
      </c>
    </row>
    <row r="320" spans="1:10" ht="24" hidden="1" x14ac:dyDescent="0.2">
      <c r="A320" s="79"/>
      <c r="B320" s="37" t="s">
        <v>24</v>
      </c>
      <c r="C320" s="32" t="s">
        <v>23</v>
      </c>
      <c r="D320" s="32"/>
      <c r="E320" s="33"/>
      <c r="F320" s="33"/>
      <c r="G320" s="33"/>
      <c r="H320" s="33"/>
      <c r="I320" s="34">
        <f t="shared" si="61"/>
        <v>0</v>
      </c>
      <c r="J320" s="34">
        <f t="shared" si="61"/>
        <v>0</v>
      </c>
    </row>
    <row r="321" spans="1:10" x14ac:dyDescent="0.2">
      <c r="A321" s="79"/>
      <c r="B321" s="93" t="s">
        <v>25</v>
      </c>
      <c r="C321" s="32" t="s">
        <v>26</v>
      </c>
      <c r="D321" s="68" t="s">
        <v>77</v>
      </c>
      <c r="E321" s="33">
        <f>SUM(E297:E299)+SUM(E302:E304)+SUM(E311:E312)</f>
        <v>5</v>
      </c>
      <c r="F321" s="33">
        <f>SUM(F297:F299)+SUM(F302:F304)+SUM(F311:F312)-F319-F320</f>
        <v>96</v>
      </c>
      <c r="G321" s="33">
        <f>SUM(G297:G299)+SUM(G302:G304)+SUM(G311:G312)</f>
        <v>5</v>
      </c>
      <c r="H321" s="33">
        <f>SUM(H297:H299)+SUM(H302:H304)+SUM(H311:H312)-H319-H320</f>
        <v>79</v>
      </c>
      <c r="I321" s="38">
        <f>SUM(I297:I299)+SUM(I302:I304)+SUM(I311:I312)</f>
        <v>5</v>
      </c>
      <c r="J321" s="38">
        <f>SUM(J297:J299)+SUM(J302:J304)+SUM(J311:J312)-J319-J320</f>
        <v>90.3</v>
      </c>
    </row>
    <row r="322" spans="1:10" hidden="1" x14ac:dyDescent="0.2">
      <c r="A322" s="79"/>
      <c r="B322" s="79"/>
      <c r="C322" s="32" t="s">
        <v>27</v>
      </c>
      <c r="D322" s="67" t="s">
        <v>78</v>
      </c>
      <c r="E322" s="33">
        <f t="shared" ref="E322:J322" si="62">E300+E305</f>
        <v>0</v>
      </c>
      <c r="F322" s="33">
        <f t="shared" si="62"/>
        <v>0</v>
      </c>
      <c r="G322" s="33">
        <f t="shared" si="62"/>
        <v>0</v>
      </c>
      <c r="H322" s="33">
        <f t="shared" si="62"/>
        <v>0</v>
      </c>
      <c r="I322" s="38">
        <f t="shared" si="62"/>
        <v>0</v>
      </c>
      <c r="J322" s="38">
        <f t="shared" si="62"/>
        <v>0</v>
      </c>
    </row>
    <row r="323" spans="1:10" hidden="1" x14ac:dyDescent="0.2">
      <c r="A323" s="79"/>
      <c r="B323" s="79"/>
      <c r="C323" s="32" t="s">
        <v>28</v>
      </c>
      <c r="D323" s="66" t="s">
        <v>79</v>
      </c>
      <c r="E323" s="33">
        <f t="shared" ref="E323:J323" si="63">SUM(E306:E310)+E313+E314+E320</f>
        <v>0</v>
      </c>
      <c r="F323" s="33">
        <f t="shared" si="63"/>
        <v>0</v>
      </c>
      <c r="G323" s="33">
        <f t="shared" si="63"/>
        <v>0</v>
      </c>
      <c r="H323" s="33">
        <f t="shared" si="63"/>
        <v>0</v>
      </c>
      <c r="I323" s="38">
        <f t="shared" si="63"/>
        <v>0</v>
      </c>
      <c r="J323" s="38">
        <f t="shared" si="63"/>
        <v>0</v>
      </c>
    </row>
    <row r="324" spans="1:10" hidden="1" x14ac:dyDescent="0.2">
      <c r="A324" s="79"/>
      <c r="B324" s="79"/>
      <c r="C324" s="32" t="s">
        <v>22</v>
      </c>
      <c r="D324" s="65" t="s">
        <v>80</v>
      </c>
      <c r="E324" s="33">
        <f t="shared" ref="E324:J324" si="64">E319</f>
        <v>0</v>
      </c>
      <c r="F324" s="33">
        <f t="shared" si="64"/>
        <v>0</v>
      </c>
      <c r="G324" s="33">
        <f t="shared" si="64"/>
        <v>0</v>
      </c>
      <c r="H324" s="33">
        <f t="shared" si="64"/>
        <v>0</v>
      </c>
      <c r="I324" s="38">
        <f t="shared" si="64"/>
        <v>0</v>
      </c>
      <c r="J324" s="38">
        <f t="shared" si="64"/>
        <v>0</v>
      </c>
    </row>
    <row r="325" spans="1:10" ht="12.75" x14ac:dyDescent="0.2">
      <c r="A325" s="80"/>
      <c r="B325" s="94"/>
      <c r="C325" s="95"/>
      <c r="D325" s="39"/>
      <c r="E325" s="40">
        <f t="shared" ref="E325:J325" si="65">SUM(E297:E318)</f>
        <v>5</v>
      </c>
      <c r="F325" s="40">
        <f t="shared" si="65"/>
        <v>96</v>
      </c>
      <c r="G325" s="40">
        <f t="shared" si="65"/>
        <v>5</v>
      </c>
      <c r="H325" s="40">
        <f t="shared" si="65"/>
        <v>79</v>
      </c>
      <c r="I325" s="34">
        <f t="shared" si="65"/>
        <v>5</v>
      </c>
      <c r="J325" s="34">
        <f t="shared" si="65"/>
        <v>90.3</v>
      </c>
    </row>
    <row r="326" spans="1:10" hidden="1" x14ac:dyDescent="0.2">
      <c r="A326" s="84" t="s">
        <v>39</v>
      </c>
      <c r="B326" s="93" t="s">
        <v>6</v>
      </c>
      <c r="C326" s="32" t="s">
        <v>7</v>
      </c>
      <c r="D326" s="32"/>
      <c r="E326" s="33"/>
      <c r="F326" s="33"/>
      <c r="G326" s="33"/>
      <c r="H326" s="33"/>
      <c r="I326" s="34">
        <f t="shared" ref="I326:J341" si="66">ROUND((E326*8+G326*4)/12,1)</f>
        <v>0</v>
      </c>
      <c r="J326" s="34">
        <f t="shared" si="66"/>
        <v>0</v>
      </c>
    </row>
    <row r="327" spans="1:10" x14ac:dyDescent="0.2">
      <c r="A327" s="79"/>
      <c r="B327" s="79"/>
      <c r="C327" s="32" t="s">
        <v>8</v>
      </c>
      <c r="D327" s="59" t="s">
        <v>71</v>
      </c>
      <c r="E327" s="33">
        <v>2</v>
      </c>
      <c r="F327" s="33">
        <v>33</v>
      </c>
      <c r="G327" s="33">
        <v>2</v>
      </c>
      <c r="H327" s="33">
        <v>33</v>
      </c>
      <c r="I327" s="34">
        <f t="shared" si="66"/>
        <v>2</v>
      </c>
      <c r="J327" s="34">
        <f t="shared" si="66"/>
        <v>33</v>
      </c>
    </row>
    <row r="328" spans="1:10" x14ac:dyDescent="0.2">
      <c r="A328" s="79"/>
      <c r="B328" s="79"/>
      <c r="C328" s="32" t="s">
        <v>9</v>
      </c>
      <c r="D328" s="60" t="s">
        <v>72</v>
      </c>
      <c r="E328" s="33">
        <v>4</v>
      </c>
      <c r="F328" s="33">
        <v>97</v>
      </c>
      <c r="G328" s="33">
        <v>4</v>
      </c>
      <c r="H328" s="33">
        <v>97</v>
      </c>
      <c r="I328" s="34">
        <f t="shared" si="66"/>
        <v>4</v>
      </c>
      <c r="J328" s="34">
        <f t="shared" si="66"/>
        <v>97</v>
      </c>
    </row>
    <row r="329" spans="1:10" hidden="1" x14ac:dyDescent="0.2">
      <c r="A329" s="79"/>
      <c r="B329" s="79"/>
      <c r="C329" s="32" t="s">
        <v>10</v>
      </c>
      <c r="D329" s="61" t="s">
        <v>73</v>
      </c>
      <c r="E329" s="33"/>
      <c r="F329" s="33"/>
      <c r="G329" s="33"/>
      <c r="H329" s="33"/>
      <c r="I329" s="34">
        <f t="shared" si="66"/>
        <v>0</v>
      </c>
      <c r="J329" s="34">
        <f t="shared" si="66"/>
        <v>0</v>
      </c>
    </row>
    <row r="330" spans="1:10" hidden="1" x14ac:dyDescent="0.2">
      <c r="A330" s="79"/>
      <c r="B330" s="80"/>
      <c r="C330" s="32" t="s">
        <v>57</v>
      </c>
      <c r="D330" s="62" t="s">
        <v>74</v>
      </c>
      <c r="E330" s="33"/>
      <c r="F330" s="33"/>
      <c r="G330" s="33"/>
      <c r="H330" s="33"/>
      <c r="I330" s="34">
        <f t="shared" si="66"/>
        <v>0</v>
      </c>
      <c r="J330" s="34">
        <f t="shared" si="66"/>
        <v>0</v>
      </c>
    </row>
    <row r="331" spans="1:10" hidden="1" x14ac:dyDescent="0.2">
      <c r="A331" s="79"/>
      <c r="B331" s="93" t="s">
        <v>11</v>
      </c>
      <c r="C331" s="32" t="s">
        <v>8</v>
      </c>
      <c r="D331" s="77" t="s">
        <v>75</v>
      </c>
      <c r="E331" s="33"/>
      <c r="F331" s="33"/>
      <c r="G331" s="33"/>
      <c r="H331" s="33"/>
      <c r="I331" s="34">
        <f t="shared" si="66"/>
        <v>0</v>
      </c>
      <c r="J331" s="34">
        <f t="shared" si="66"/>
        <v>0</v>
      </c>
    </row>
    <row r="332" spans="1:10" hidden="1" x14ac:dyDescent="0.2">
      <c r="A332" s="79"/>
      <c r="B332" s="80"/>
      <c r="C332" s="32" t="s">
        <v>9</v>
      </c>
      <c r="D332" s="76" t="s">
        <v>76</v>
      </c>
      <c r="E332" s="33"/>
      <c r="F332" s="33"/>
      <c r="G332" s="33"/>
      <c r="H332" s="33"/>
      <c r="I332" s="34">
        <f t="shared" si="66"/>
        <v>0</v>
      </c>
      <c r="J332" s="34">
        <f t="shared" si="66"/>
        <v>0</v>
      </c>
    </row>
    <row r="333" spans="1:10" hidden="1" x14ac:dyDescent="0.2">
      <c r="A333" s="79"/>
      <c r="B333" s="93" t="s">
        <v>12</v>
      </c>
      <c r="C333" s="32" t="s">
        <v>9</v>
      </c>
      <c r="D333" s="63" t="s">
        <v>87</v>
      </c>
      <c r="E333" s="33"/>
      <c r="F333" s="33"/>
      <c r="G333" s="33"/>
      <c r="H333" s="33"/>
      <c r="I333" s="34">
        <f t="shared" si="66"/>
        <v>0</v>
      </c>
      <c r="J333" s="34">
        <f t="shared" si="66"/>
        <v>0</v>
      </c>
    </row>
    <row r="334" spans="1:10" hidden="1" x14ac:dyDescent="0.2">
      <c r="A334" s="79"/>
      <c r="B334" s="80"/>
      <c r="C334" s="32" t="s">
        <v>10</v>
      </c>
      <c r="D334" s="64" t="s">
        <v>88</v>
      </c>
      <c r="E334" s="33"/>
      <c r="F334" s="33"/>
      <c r="G334" s="33"/>
      <c r="H334" s="33"/>
      <c r="I334" s="34">
        <f t="shared" si="66"/>
        <v>0</v>
      </c>
      <c r="J334" s="34">
        <f t="shared" si="66"/>
        <v>0</v>
      </c>
    </row>
    <row r="335" spans="1:10" hidden="1" x14ac:dyDescent="0.2">
      <c r="A335" s="79"/>
      <c r="B335" s="93" t="s">
        <v>13</v>
      </c>
      <c r="C335" s="32" t="s">
        <v>8</v>
      </c>
      <c r="D335" s="32"/>
      <c r="E335" s="33"/>
      <c r="F335" s="33"/>
      <c r="G335" s="33"/>
      <c r="H335" s="33"/>
      <c r="I335" s="34">
        <f t="shared" si="66"/>
        <v>0</v>
      </c>
      <c r="J335" s="34">
        <f t="shared" si="66"/>
        <v>0</v>
      </c>
    </row>
    <row r="336" spans="1:10" hidden="1" x14ac:dyDescent="0.2">
      <c r="A336" s="79"/>
      <c r="B336" s="80"/>
      <c r="C336" s="32" t="s">
        <v>9</v>
      </c>
      <c r="D336" s="74" t="s">
        <v>85</v>
      </c>
      <c r="E336" s="33"/>
      <c r="F336" s="33"/>
      <c r="G336" s="33"/>
      <c r="H336" s="33"/>
      <c r="I336" s="34">
        <f t="shared" si="66"/>
        <v>0</v>
      </c>
      <c r="J336" s="34">
        <f t="shared" si="66"/>
        <v>0</v>
      </c>
    </row>
    <row r="337" spans="1:10" hidden="1" x14ac:dyDescent="0.2">
      <c r="A337" s="79"/>
      <c r="B337" s="93" t="s">
        <v>58</v>
      </c>
      <c r="C337" s="32" t="s">
        <v>8</v>
      </c>
      <c r="D337" s="32"/>
      <c r="E337" s="33"/>
      <c r="F337" s="33"/>
      <c r="G337" s="33"/>
      <c r="H337" s="33"/>
      <c r="I337" s="34">
        <f t="shared" si="66"/>
        <v>0</v>
      </c>
      <c r="J337" s="34">
        <f t="shared" si="66"/>
        <v>0</v>
      </c>
    </row>
    <row r="338" spans="1:10" hidden="1" x14ac:dyDescent="0.2">
      <c r="A338" s="79"/>
      <c r="B338" s="79"/>
      <c r="C338" s="32" t="s">
        <v>9</v>
      </c>
      <c r="D338" s="74" t="s">
        <v>85</v>
      </c>
      <c r="E338" s="33"/>
      <c r="F338" s="33"/>
      <c r="G338" s="33"/>
      <c r="H338" s="33"/>
      <c r="I338" s="34">
        <f t="shared" si="66"/>
        <v>0</v>
      </c>
      <c r="J338" s="34">
        <f t="shared" si="66"/>
        <v>0</v>
      </c>
    </row>
    <row r="339" spans="1:10" hidden="1" x14ac:dyDescent="0.2">
      <c r="A339" s="79"/>
      <c r="B339" s="80"/>
      <c r="C339" s="32" t="s">
        <v>10</v>
      </c>
      <c r="D339" s="73" t="s">
        <v>89</v>
      </c>
      <c r="E339" s="33"/>
      <c r="F339" s="33"/>
      <c r="G339" s="33"/>
      <c r="H339" s="33"/>
      <c r="I339" s="34">
        <f t="shared" si="66"/>
        <v>0</v>
      </c>
      <c r="J339" s="34">
        <f t="shared" si="66"/>
        <v>0</v>
      </c>
    </row>
    <row r="340" spans="1:10" hidden="1" x14ac:dyDescent="0.2">
      <c r="A340" s="79"/>
      <c r="B340" s="93" t="s">
        <v>14</v>
      </c>
      <c r="C340" s="32" t="s">
        <v>15</v>
      </c>
      <c r="D340" s="72" t="s">
        <v>84</v>
      </c>
      <c r="E340" s="33"/>
      <c r="F340" s="33"/>
      <c r="G340" s="33"/>
      <c r="H340" s="33"/>
      <c r="I340" s="34">
        <f t="shared" si="66"/>
        <v>0</v>
      </c>
      <c r="J340" s="34">
        <f t="shared" si="66"/>
        <v>0</v>
      </c>
    </row>
    <row r="341" spans="1:10" ht="12" hidden="1" customHeight="1" x14ac:dyDescent="0.2">
      <c r="A341" s="79"/>
      <c r="B341" s="80"/>
      <c r="C341" s="32" t="s">
        <v>16</v>
      </c>
      <c r="D341" s="72" t="s">
        <v>84</v>
      </c>
      <c r="E341" s="33"/>
      <c r="F341" s="33"/>
      <c r="G341" s="33"/>
      <c r="H341" s="33"/>
      <c r="I341" s="34">
        <f t="shared" si="66"/>
        <v>0</v>
      </c>
      <c r="J341" s="34">
        <f t="shared" si="66"/>
        <v>0</v>
      </c>
    </row>
    <row r="342" spans="1:10" hidden="1" x14ac:dyDescent="0.2">
      <c r="A342" s="79"/>
      <c r="B342" s="93" t="s">
        <v>17</v>
      </c>
      <c r="C342" s="32" t="s">
        <v>15</v>
      </c>
      <c r="D342" s="71" t="s">
        <v>83</v>
      </c>
      <c r="E342" s="33"/>
      <c r="F342" s="33"/>
      <c r="G342" s="33"/>
      <c r="H342" s="33"/>
      <c r="I342" s="34">
        <f t="shared" ref="I342:J349" si="67">ROUND((E342*8+G342*4)/12,1)</f>
        <v>0</v>
      </c>
      <c r="J342" s="34">
        <f t="shared" si="67"/>
        <v>0</v>
      </c>
    </row>
    <row r="343" spans="1:10" hidden="1" x14ac:dyDescent="0.2">
      <c r="A343" s="79"/>
      <c r="B343" s="80"/>
      <c r="C343" s="32" t="s">
        <v>16</v>
      </c>
      <c r="D343" s="71" t="s">
        <v>83</v>
      </c>
      <c r="E343" s="33"/>
      <c r="F343" s="33"/>
      <c r="G343" s="33"/>
      <c r="H343" s="33"/>
      <c r="I343" s="34">
        <f t="shared" si="67"/>
        <v>0</v>
      </c>
      <c r="J343" s="34">
        <f t="shared" si="67"/>
        <v>0</v>
      </c>
    </row>
    <row r="344" spans="1:10" hidden="1" x14ac:dyDescent="0.2">
      <c r="A344" s="79"/>
      <c r="B344" s="93" t="s">
        <v>18</v>
      </c>
      <c r="C344" s="32" t="s">
        <v>19</v>
      </c>
      <c r="D344" s="32"/>
      <c r="E344" s="33"/>
      <c r="F344" s="33"/>
      <c r="G344" s="33"/>
      <c r="H344" s="33"/>
      <c r="I344" s="34">
        <f t="shared" si="67"/>
        <v>0</v>
      </c>
      <c r="J344" s="34">
        <f t="shared" si="67"/>
        <v>0</v>
      </c>
    </row>
    <row r="345" spans="1:10" hidden="1" x14ac:dyDescent="0.2">
      <c r="A345" s="79"/>
      <c r="B345" s="80"/>
      <c r="C345" s="32" t="s">
        <v>20</v>
      </c>
      <c r="D345" s="70" t="s">
        <v>81</v>
      </c>
      <c r="E345" s="33"/>
      <c r="F345" s="33"/>
      <c r="G345" s="33"/>
      <c r="H345" s="33"/>
      <c r="I345" s="34">
        <f t="shared" si="67"/>
        <v>0</v>
      </c>
      <c r="J345" s="34">
        <f t="shared" si="67"/>
        <v>0</v>
      </c>
    </row>
    <row r="346" spans="1:10" hidden="1" x14ac:dyDescent="0.2">
      <c r="A346" s="79"/>
      <c r="B346" s="93" t="s">
        <v>21</v>
      </c>
      <c r="C346" s="32" t="s">
        <v>19</v>
      </c>
      <c r="D346" s="32"/>
      <c r="E346" s="33"/>
      <c r="F346" s="33"/>
      <c r="G346" s="33"/>
      <c r="H346" s="33"/>
      <c r="I346" s="34">
        <f t="shared" si="67"/>
        <v>0</v>
      </c>
      <c r="J346" s="34">
        <f t="shared" si="67"/>
        <v>0</v>
      </c>
    </row>
    <row r="347" spans="1:10" hidden="1" x14ac:dyDescent="0.2">
      <c r="A347" s="79"/>
      <c r="B347" s="80"/>
      <c r="C347" s="32" t="s">
        <v>20</v>
      </c>
      <c r="D347" s="69" t="s">
        <v>82</v>
      </c>
      <c r="E347" s="33"/>
      <c r="F347" s="33"/>
      <c r="G347" s="33"/>
      <c r="H347" s="33"/>
      <c r="I347" s="34">
        <f t="shared" si="67"/>
        <v>0</v>
      </c>
      <c r="J347" s="34">
        <f t="shared" si="67"/>
        <v>0</v>
      </c>
    </row>
    <row r="348" spans="1:10" hidden="1" x14ac:dyDescent="0.2">
      <c r="A348" s="79"/>
      <c r="B348" s="35" t="s">
        <v>22</v>
      </c>
      <c r="C348" s="32" t="s">
        <v>23</v>
      </c>
      <c r="D348" s="32"/>
      <c r="E348" s="33"/>
      <c r="F348" s="33"/>
      <c r="G348" s="33"/>
      <c r="H348" s="33"/>
      <c r="I348" s="34">
        <f t="shared" si="67"/>
        <v>0</v>
      </c>
      <c r="J348" s="34">
        <f t="shared" si="67"/>
        <v>0</v>
      </c>
    </row>
    <row r="349" spans="1:10" ht="24" hidden="1" x14ac:dyDescent="0.2">
      <c r="A349" s="79"/>
      <c r="B349" s="37" t="s">
        <v>24</v>
      </c>
      <c r="C349" s="32" t="s">
        <v>23</v>
      </c>
      <c r="D349" s="32"/>
      <c r="E349" s="33"/>
      <c r="F349" s="33"/>
      <c r="G349" s="33"/>
      <c r="H349" s="33"/>
      <c r="I349" s="34">
        <f t="shared" si="67"/>
        <v>0</v>
      </c>
      <c r="J349" s="34">
        <f t="shared" si="67"/>
        <v>0</v>
      </c>
    </row>
    <row r="350" spans="1:10" x14ac:dyDescent="0.2">
      <c r="A350" s="79"/>
      <c r="B350" s="93" t="s">
        <v>25</v>
      </c>
      <c r="C350" s="32" t="s">
        <v>26</v>
      </c>
      <c r="D350" s="68" t="s">
        <v>77</v>
      </c>
      <c r="E350" s="33">
        <f>SUM(E326:E328)+SUM(E331:E333)+SUM(E340:E341)</f>
        <v>6</v>
      </c>
      <c r="F350" s="33">
        <f>SUM(F326:F328)+SUM(F331:F333)+SUM(F340:F341)-F348-F349</f>
        <v>130</v>
      </c>
      <c r="G350" s="33">
        <f>SUM(G326:G328)+SUM(G331:G333)+SUM(G340:G341)</f>
        <v>6</v>
      </c>
      <c r="H350" s="33">
        <f>SUM(H326:H328)+SUM(H331:H333)+SUM(H340:H341)-H348-H349</f>
        <v>130</v>
      </c>
      <c r="I350" s="38">
        <f>SUM(I326:I328)+SUM(I331:I333)+SUM(I340:I341)</f>
        <v>6</v>
      </c>
      <c r="J350" s="38">
        <f>SUM(J326:J328)+SUM(J331:J333)+SUM(J340:J341)-J348-J349</f>
        <v>130</v>
      </c>
    </row>
    <row r="351" spans="1:10" hidden="1" x14ac:dyDescent="0.2">
      <c r="A351" s="79"/>
      <c r="B351" s="79"/>
      <c r="C351" s="32" t="s">
        <v>27</v>
      </c>
      <c r="D351" s="67" t="s">
        <v>78</v>
      </c>
      <c r="E351" s="33">
        <f t="shared" ref="E351:J351" si="68">E329+E334</f>
        <v>0</v>
      </c>
      <c r="F351" s="33">
        <f t="shared" si="68"/>
        <v>0</v>
      </c>
      <c r="G351" s="33">
        <f t="shared" si="68"/>
        <v>0</v>
      </c>
      <c r="H351" s="33">
        <f t="shared" si="68"/>
        <v>0</v>
      </c>
      <c r="I351" s="38">
        <f t="shared" si="68"/>
        <v>0</v>
      </c>
      <c r="J351" s="38">
        <f t="shared" si="68"/>
        <v>0</v>
      </c>
    </row>
    <row r="352" spans="1:10" hidden="1" x14ac:dyDescent="0.2">
      <c r="A352" s="79"/>
      <c r="B352" s="79"/>
      <c r="C352" s="32" t="s">
        <v>28</v>
      </c>
      <c r="D352" s="66" t="s">
        <v>79</v>
      </c>
      <c r="E352" s="33">
        <f t="shared" ref="E352:J352" si="69">SUM(E335:E339)+E342+E343+E349</f>
        <v>0</v>
      </c>
      <c r="F352" s="33">
        <f t="shared" si="69"/>
        <v>0</v>
      </c>
      <c r="G352" s="33">
        <f t="shared" si="69"/>
        <v>0</v>
      </c>
      <c r="H352" s="33">
        <f t="shared" si="69"/>
        <v>0</v>
      </c>
      <c r="I352" s="38">
        <f t="shared" si="69"/>
        <v>0</v>
      </c>
      <c r="J352" s="38">
        <f t="shared" si="69"/>
        <v>0</v>
      </c>
    </row>
    <row r="353" spans="1:10" hidden="1" x14ac:dyDescent="0.2">
      <c r="A353" s="79"/>
      <c r="B353" s="79"/>
      <c r="C353" s="32" t="s">
        <v>22</v>
      </c>
      <c r="D353" s="65" t="s">
        <v>80</v>
      </c>
      <c r="E353" s="33">
        <f>E348</f>
        <v>0</v>
      </c>
      <c r="F353" s="33">
        <v>3</v>
      </c>
      <c r="G353" s="33">
        <f>G348</f>
        <v>0</v>
      </c>
      <c r="H353" s="33">
        <v>2</v>
      </c>
      <c r="I353" s="38">
        <f t="shared" ref="I353:J353" si="70">I348</f>
        <v>0</v>
      </c>
      <c r="J353" s="38">
        <f t="shared" si="70"/>
        <v>0</v>
      </c>
    </row>
    <row r="354" spans="1:10" ht="12.75" x14ac:dyDescent="0.2">
      <c r="A354" s="80"/>
      <c r="B354" s="94"/>
      <c r="C354" s="95"/>
      <c r="D354" s="39"/>
      <c r="E354" s="40">
        <f t="shared" ref="E354:J354" si="71">SUM(E326:E347)</f>
        <v>6</v>
      </c>
      <c r="F354" s="40">
        <f t="shared" si="71"/>
        <v>130</v>
      </c>
      <c r="G354" s="40">
        <f t="shared" si="71"/>
        <v>6</v>
      </c>
      <c r="H354" s="40">
        <f t="shared" si="71"/>
        <v>130</v>
      </c>
      <c r="I354" s="34">
        <f t="shared" si="71"/>
        <v>6</v>
      </c>
      <c r="J354" s="34">
        <f t="shared" si="71"/>
        <v>130</v>
      </c>
    </row>
    <row r="355" spans="1:10" hidden="1" x14ac:dyDescent="0.2">
      <c r="A355" s="84" t="s">
        <v>40</v>
      </c>
      <c r="B355" s="93" t="s">
        <v>6</v>
      </c>
      <c r="C355" s="32" t="s">
        <v>7</v>
      </c>
      <c r="D355" s="32"/>
      <c r="E355" s="33"/>
      <c r="F355" s="33"/>
      <c r="G355" s="33"/>
      <c r="H355" s="33"/>
      <c r="I355" s="34">
        <f t="shared" ref="I355:J370" si="72">ROUND((E355*8+G355*4)/12,1)</f>
        <v>0</v>
      </c>
      <c r="J355" s="34">
        <f t="shared" si="72"/>
        <v>0</v>
      </c>
    </row>
    <row r="356" spans="1:10" x14ac:dyDescent="0.2">
      <c r="A356" s="79"/>
      <c r="B356" s="79"/>
      <c r="C356" s="32" t="s">
        <v>8</v>
      </c>
      <c r="D356" s="59" t="s">
        <v>71</v>
      </c>
      <c r="E356" s="33">
        <v>3</v>
      </c>
      <c r="F356" s="33">
        <v>73</v>
      </c>
      <c r="G356" s="33">
        <v>3</v>
      </c>
      <c r="H356" s="33">
        <v>73</v>
      </c>
      <c r="I356" s="34">
        <f t="shared" si="72"/>
        <v>3</v>
      </c>
      <c r="J356" s="34">
        <f t="shared" si="72"/>
        <v>73</v>
      </c>
    </row>
    <row r="357" spans="1:10" x14ac:dyDescent="0.2">
      <c r="A357" s="79"/>
      <c r="B357" s="79"/>
      <c r="C357" s="32" t="s">
        <v>9</v>
      </c>
      <c r="D357" s="60" t="s">
        <v>72</v>
      </c>
      <c r="E357" s="33">
        <v>5</v>
      </c>
      <c r="F357" s="33">
        <v>135</v>
      </c>
      <c r="G357" s="33">
        <v>5</v>
      </c>
      <c r="H357" s="33">
        <v>135</v>
      </c>
      <c r="I357" s="34">
        <f t="shared" si="72"/>
        <v>5</v>
      </c>
      <c r="J357" s="34">
        <f t="shared" si="72"/>
        <v>135</v>
      </c>
    </row>
    <row r="358" spans="1:10" hidden="1" x14ac:dyDescent="0.2">
      <c r="A358" s="79"/>
      <c r="B358" s="79"/>
      <c r="C358" s="32" t="s">
        <v>10</v>
      </c>
      <c r="D358" s="61" t="s">
        <v>73</v>
      </c>
      <c r="E358" s="33"/>
      <c r="F358" s="33"/>
      <c r="G358" s="33"/>
      <c r="H358" s="33"/>
      <c r="I358" s="34">
        <f t="shared" si="72"/>
        <v>0</v>
      </c>
      <c r="J358" s="34">
        <f t="shared" si="72"/>
        <v>0</v>
      </c>
    </row>
    <row r="359" spans="1:10" hidden="1" x14ac:dyDescent="0.2">
      <c r="A359" s="79"/>
      <c r="B359" s="80"/>
      <c r="C359" s="32" t="s">
        <v>57</v>
      </c>
      <c r="D359" s="62" t="s">
        <v>74</v>
      </c>
      <c r="E359" s="33"/>
      <c r="F359" s="33"/>
      <c r="G359" s="33"/>
      <c r="H359" s="33"/>
      <c r="I359" s="34">
        <f t="shared" si="72"/>
        <v>0</v>
      </c>
      <c r="J359" s="34">
        <f t="shared" si="72"/>
        <v>0</v>
      </c>
    </row>
    <row r="360" spans="1:10" hidden="1" x14ac:dyDescent="0.2">
      <c r="A360" s="79"/>
      <c r="B360" s="93" t="s">
        <v>11</v>
      </c>
      <c r="C360" s="32" t="s">
        <v>8</v>
      </c>
      <c r="D360" s="77" t="s">
        <v>75</v>
      </c>
      <c r="E360" s="33"/>
      <c r="F360" s="33"/>
      <c r="G360" s="33"/>
      <c r="H360" s="33"/>
      <c r="I360" s="34">
        <f t="shared" si="72"/>
        <v>0</v>
      </c>
      <c r="J360" s="34">
        <f t="shared" si="72"/>
        <v>0</v>
      </c>
    </row>
    <row r="361" spans="1:10" hidden="1" x14ac:dyDescent="0.2">
      <c r="A361" s="79"/>
      <c r="B361" s="80"/>
      <c r="C361" s="32" t="s">
        <v>9</v>
      </c>
      <c r="D361" s="76" t="s">
        <v>76</v>
      </c>
      <c r="E361" s="33"/>
      <c r="F361" s="33"/>
      <c r="G361" s="33"/>
      <c r="H361" s="33"/>
      <c r="I361" s="34">
        <f t="shared" si="72"/>
        <v>0</v>
      </c>
      <c r="J361" s="34">
        <f t="shared" si="72"/>
        <v>0</v>
      </c>
    </row>
    <row r="362" spans="1:10" hidden="1" x14ac:dyDescent="0.2">
      <c r="A362" s="79"/>
      <c r="B362" s="93" t="s">
        <v>12</v>
      </c>
      <c r="C362" s="32" t="s">
        <v>9</v>
      </c>
      <c r="D362" s="63" t="s">
        <v>87</v>
      </c>
      <c r="E362" s="33"/>
      <c r="F362" s="33"/>
      <c r="G362" s="33"/>
      <c r="H362" s="33"/>
      <c r="I362" s="34">
        <f t="shared" si="72"/>
        <v>0</v>
      </c>
      <c r="J362" s="34">
        <f t="shared" si="72"/>
        <v>0</v>
      </c>
    </row>
    <row r="363" spans="1:10" hidden="1" x14ac:dyDescent="0.2">
      <c r="A363" s="79"/>
      <c r="B363" s="80"/>
      <c r="C363" s="32" t="s">
        <v>10</v>
      </c>
      <c r="D363" s="64" t="s">
        <v>88</v>
      </c>
      <c r="E363" s="33"/>
      <c r="F363" s="33"/>
      <c r="G363" s="33"/>
      <c r="H363" s="33"/>
      <c r="I363" s="34">
        <f t="shared" si="72"/>
        <v>0</v>
      </c>
      <c r="J363" s="34">
        <f t="shared" si="72"/>
        <v>0</v>
      </c>
    </row>
    <row r="364" spans="1:10" hidden="1" x14ac:dyDescent="0.2">
      <c r="A364" s="79"/>
      <c r="B364" s="93" t="s">
        <v>13</v>
      </c>
      <c r="C364" s="32" t="s">
        <v>8</v>
      </c>
      <c r="D364" s="32"/>
      <c r="E364" s="33"/>
      <c r="F364" s="33"/>
      <c r="G364" s="33"/>
      <c r="H364" s="33"/>
      <c r="I364" s="34">
        <f t="shared" si="72"/>
        <v>0</v>
      </c>
      <c r="J364" s="34">
        <f t="shared" si="72"/>
        <v>0</v>
      </c>
    </row>
    <row r="365" spans="1:10" x14ac:dyDescent="0.2">
      <c r="A365" s="79"/>
      <c r="B365" s="80"/>
      <c r="C365" s="32" t="s">
        <v>9</v>
      </c>
      <c r="D365" s="74" t="s">
        <v>85</v>
      </c>
      <c r="E365" s="33"/>
      <c r="F365" s="33">
        <v>2</v>
      </c>
      <c r="G365" s="33"/>
      <c r="H365" s="33">
        <v>2</v>
      </c>
      <c r="I365" s="34">
        <f t="shared" si="72"/>
        <v>0</v>
      </c>
      <c r="J365" s="34">
        <f t="shared" si="72"/>
        <v>2</v>
      </c>
    </row>
    <row r="366" spans="1:10" hidden="1" x14ac:dyDescent="0.2">
      <c r="A366" s="79"/>
      <c r="B366" s="93" t="s">
        <v>58</v>
      </c>
      <c r="C366" s="32" t="s">
        <v>8</v>
      </c>
      <c r="D366" s="32"/>
      <c r="E366" s="33"/>
      <c r="F366" s="33"/>
      <c r="G366" s="33"/>
      <c r="H366" s="33"/>
      <c r="I366" s="34">
        <f t="shared" si="72"/>
        <v>0</v>
      </c>
      <c r="J366" s="34">
        <f t="shared" si="72"/>
        <v>0</v>
      </c>
    </row>
    <row r="367" spans="1:10" hidden="1" x14ac:dyDescent="0.2">
      <c r="A367" s="79"/>
      <c r="B367" s="79"/>
      <c r="C367" s="32" t="s">
        <v>9</v>
      </c>
      <c r="D367" s="74" t="s">
        <v>85</v>
      </c>
      <c r="E367" s="33"/>
      <c r="F367" s="33"/>
      <c r="G367" s="33"/>
      <c r="H367" s="33"/>
      <c r="I367" s="34">
        <f t="shared" si="72"/>
        <v>0</v>
      </c>
      <c r="J367" s="34">
        <f t="shared" si="72"/>
        <v>0</v>
      </c>
    </row>
    <row r="368" spans="1:10" hidden="1" x14ac:dyDescent="0.2">
      <c r="A368" s="79"/>
      <c r="B368" s="80"/>
      <c r="C368" s="32" t="s">
        <v>10</v>
      </c>
      <c r="D368" s="73" t="s">
        <v>89</v>
      </c>
      <c r="E368" s="33"/>
      <c r="F368" s="33"/>
      <c r="G368" s="33"/>
      <c r="H368" s="33"/>
      <c r="I368" s="34">
        <f t="shared" si="72"/>
        <v>0</v>
      </c>
      <c r="J368" s="34">
        <f t="shared" si="72"/>
        <v>0</v>
      </c>
    </row>
    <row r="369" spans="1:10" x14ac:dyDescent="0.2">
      <c r="A369" s="79"/>
      <c r="B369" s="93" t="s">
        <v>14</v>
      </c>
      <c r="C369" s="32" t="s">
        <v>15</v>
      </c>
      <c r="D369" s="72" t="s">
        <v>84</v>
      </c>
      <c r="E369" s="33">
        <v>2</v>
      </c>
      <c r="F369" s="33">
        <v>22</v>
      </c>
      <c r="G369" s="33">
        <v>2</v>
      </c>
      <c r="H369" s="33">
        <v>22</v>
      </c>
      <c r="I369" s="34">
        <f t="shared" si="72"/>
        <v>2</v>
      </c>
      <c r="J369" s="34">
        <f t="shared" si="72"/>
        <v>22</v>
      </c>
    </row>
    <row r="370" spans="1:10" ht="12" hidden="1" customHeight="1" x14ac:dyDescent="0.2">
      <c r="A370" s="79"/>
      <c r="B370" s="80"/>
      <c r="C370" s="32" t="s">
        <v>16</v>
      </c>
      <c r="D370" s="72" t="s">
        <v>84</v>
      </c>
      <c r="E370" s="33"/>
      <c r="F370" s="33"/>
      <c r="G370" s="33"/>
      <c r="H370" s="33"/>
      <c r="I370" s="34">
        <f t="shared" si="72"/>
        <v>0</v>
      </c>
      <c r="J370" s="34">
        <f t="shared" si="72"/>
        <v>0</v>
      </c>
    </row>
    <row r="371" spans="1:10" x14ac:dyDescent="0.2">
      <c r="A371" s="79"/>
      <c r="B371" s="93" t="s">
        <v>17</v>
      </c>
      <c r="C371" s="32" t="s">
        <v>15</v>
      </c>
      <c r="D371" s="71" t="s">
        <v>83</v>
      </c>
      <c r="E371" s="33"/>
      <c r="F371" s="33">
        <v>2</v>
      </c>
      <c r="G371" s="33"/>
      <c r="H371" s="33">
        <v>2</v>
      </c>
      <c r="I371" s="34">
        <f t="shared" ref="I371:J378" si="73">ROUND((E371*8+G371*4)/12,1)</f>
        <v>0</v>
      </c>
      <c r="J371" s="34">
        <f t="shared" si="73"/>
        <v>2</v>
      </c>
    </row>
    <row r="372" spans="1:10" hidden="1" x14ac:dyDescent="0.2">
      <c r="A372" s="79"/>
      <c r="B372" s="80"/>
      <c r="C372" s="32" t="s">
        <v>16</v>
      </c>
      <c r="D372" s="71" t="s">
        <v>83</v>
      </c>
      <c r="E372" s="33"/>
      <c r="F372" s="33"/>
      <c r="G372" s="33"/>
      <c r="H372" s="33"/>
      <c r="I372" s="34">
        <f t="shared" si="73"/>
        <v>0</v>
      </c>
      <c r="J372" s="34">
        <f t="shared" si="73"/>
        <v>0</v>
      </c>
    </row>
    <row r="373" spans="1:10" hidden="1" x14ac:dyDescent="0.2">
      <c r="A373" s="79"/>
      <c r="B373" s="93" t="s">
        <v>18</v>
      </c>
      <c r="C373" s="32" t="s">
        <v>19</v>
      </c>
      <c r="D373" s="32"/>
      <c r="E373" s="33"/>
      <c r="F373" s="33"/>
      <c r="G373" s="33"/>
      <c r="H373" s="33"/>
      <c r="I373" s="34">
        <f t="shared" si="73"/>
        <v>0</v>
      </c>
      <c r="J373" s="34">
        <f t="shared" si="73"/>
        <v>0</v>
      </c>
    </row>
    <row r="374" spans="1:10" hidden="1" x14ac:dyDescent="0.2">
      <c r="A374" s="79"/>
      <c r="B374" s="80"/>
      <c r="C374" s="32" t="s">
        <v>20</v>
      </c>
      <c r="D374" s="70" t="s">
        <v>81</v>
      </c>
      <c r="E374" s="33"/>
      <c r="F374" s="33"/>
      <c r="G374" s="33"/>
      <c r="H374" s="33"/>
      <c r="I374" s="34">
        <f t="shared" si="73"/>
        <v>0</v>
      </c>
      <c r="J374" s="34">
        <f t="shared" si="73"/>
        <v>0</v>
      </c>
    </row>
    <row r="375" spans="1:10" hidden="1" x14ac:dyDescent="0.2">
      <c r="A375" s="79"/>
      <c r="B375" s="93" t="s">
        <v>21</v>
      </c>
      <c r="C375" s="32" t="s">
        <v>19</v>
      </c>
      <c r="D375" s="32"/>
      <c r="E375" s="33"/>
      <c r="F375" s="33"/>
      <c r="G375" s="33"/>
      <c r="H375" s="33"/>
      <c r="I375" s="34">
        <f t="shared" si="73"/>
        <v>0</v>
      </c>
      <c r="J375" s="34">
        <f t="shared" si="73"/>
        <v>0</v>
      </c>
    </row>
    <row r="376" spans="1:10" x14ac:dyDescent="0.2">
      <c r="A376" s="79"/>
      <c r="B376" s="80"/>
      <c r="C376" s="32" t="s">
        <v>20</v>
      </c>
      <c r="D376" s="69" t="s">
        <v>82</v>
      </c>
      <c r="E376" s="33"/>
      <c r="F376" s="33">
        <v>2</v>
      </c>
      <c r="G376" s="33"/>
      <c r="H376" s="33">
        <v>2</v>
      </c>
      <c r="I376" s="34">
        <f t="shared" si="73"/>
        <v>0</v>
      </c>
      <c r="J376" s="34">
        <f t="shared" si="73"/>
        <v>2</v>
      </c>
    </row>
    <row r="377" spans="1:10" hidden="1" x14ac:dyDescent="0.2">
      <c r="A377" s="79"/>
      <c r="B377" s="35" t="s">
        <v>22</v>
      </c>
      <c r="C377" s="32" t="s">
        <v>23</v>
      </c>
      <c r="D377" s="32"/>
      <c r="E377" s="33"/>
      <c r="F377" s="33">
        <v>3</v>
      </c>
      <c r="G377" s="33"/>
      <c r="H377" s="33">
        <v>3</v>
      </c>
      <c r="I377" s="34">
        <f t="shared" si="73"/>
        <v>0</v>
      </c>
      <c r="J377" s="34">
        <f t="shared" si="73"/>
        <v>3</v>
      </c>
    </row>
    <row r="378" spans="1:10" ht="24" hidden="1" x14ac:dyDescent="0.2">
      <c r="A378" s="79"/>
      <c r="B378" s="37" t="s">
        <v>24</v>
      </c>
      <c r="C378" s="32" t="s">
        <v>23</v>
      </c>
      <c r="D378" s="32"/>
      <c r="E378" s="33"/>
      <c r="F378" s="33">
        <v>2</v>
      </c>
      <c r="G378" s="33"/>
      <c r="H378" s="33">
        <v>2</v>
      </c>
      <c r="I378" s="34">
        <f t="shared" si="73"/>
        <v>0</v>
      </c>
      <c r="J378" s="34">
        <f t="shared" si="73"/>
        <v>2</v>
      </c>
    </row>
    <row r="379" spans="1:10" x14ac:dyDescent="0.2">
      <c r="A379" s="79"/>
      <c r="B379" s="93" t="s">
        <v>25</v>
      </c>
      <c r="C379" s="32" t="s">
        <v>26</v>
      </c>
      <c r="D379" s="68" t="s">
        <v>77</v>
      </c>
      <c r="E379" s="33">
        <f>SUM(E355:E357)+SUM(E360:E362)+SUM(E369:E370)</f>
        <v>10</v>
      </c>
      <c r="F379" s="33">
        <f>SUM(F355:F357)+SUM(F360:F362)+SUM(F369:F370)-F377-F378</f>
        <v>225</v>
      </c>
      <c r="G379" s="33">
        <f>SUM(G355:G357)+SUM(G360:G362)+SUM(G369:G370)</f>
        <v>10</v>
      </c>
      <c r="H379" s="33">
        <f>SUM(H355:H357)+SUM(H360:H362)+SUM(H369:H370)-H377-H378</f>
        <v>225</v>
      </c>
      <c r="I379" s="38">
        <f>SUM(I355:I357)+SUM(I360:I362)+SUM(I369:I370)</f>
        <v>10</v>
      </c>
      <c r="J379" s="38">
        <f>SUM(J355:J357)+SUM(J360:J362)+SUM(J369:J370)-J377-J378</f>
        <v>225</v>
      </c>
    </row>
    <row r="380" spans="1:10" hidden="1" x14ac:dyDescent="0.2">
      <c r="A380" s="79"/>
      <c r="B380" s="79"/>
      <c r="C380" s="32" t="s">
        <v>27</v>
      </c>
      <c r="D380" s="67" t="s">
        <v>78</v>
      </c>
      <c r="E380" s="33">
        <f t="shared" ref="E380:J380" si="74">E358+E363</f>
        <v>0</v>
      </c>
      <c r="F380" s="33">
        <f t="shared" si="74"/>
        <v>0</v>
      </c>
      <c r="G380" s="33">
        <f t="shared" si="74"/>
        <v>0</v>
      </c>
      <c r="H380" s="33">
        <f t="shared" si="74"/>
        <v>0</v>
      </c>
      <c r="I380" s="38">
        <f t="shared" si="74"/>
        <v>0</v>
      </c>
      <c r="J380" s="38">
        <f t="shared" si="74"/>
        <v>0</v>
      </c>
    </row>
    <row r="381" spans="1:10" x14ac:dyDescent="0.2">
      <c r="A381" s="79"/>
      <c r="B381" s="79"/>
      <c r="C381" s="32" t="s">
        <v>28</v>
      </c>
      <c r="D381" s="66" t="s">
        <v>79</v>
      </c>
      <c r="E381" s="33">
        <f t="shared" ref="E381:J381" si="75">SUM(E364:E368)+E371+E372+E378</f>
        <v>0</v>
      </c>
      <c r="F381" s="33">
        <f t="shared" si="75"/>
        <v>6</v>
      </c>
      <c r="G381" s="33">
        <f t="shared" si="75"/>
        <v>0</v>
      </c>
      <c r="H381" s="33">
        <f t="shared" si="75"/>
        <v>6</v>
      </c>
      <c r="I381" s="38">
        <f t="shared" si="75"/>
        <v>0</v>
      </c>
      <c r="J381" s="38">
        <f t="shared" si="75"/>
        <v>6</v>
      </c>
    </row>
    <row r="382" spans="1:10" x14ac:dyDescent="0.2">
      <c r="A382" s="79"/>
      <c r="B382" s="79"/>
      <c r="C382" s="32" t="s">
        <v>22</v>
      </c>
      <c r="D382" s="65" t="s">
        <v>80</v>
      </c>
      <c r="E382" s="33">
        <f t="shared" ref="E382:J382" si="76">E377</f>
        <v>0</v>
      </c>
      <c r="F382" s="33">
        <f t="shared" si="76"/>
        <v>3</v>
      </c>
      <c r="G382" s="33">
        <f t="shared" si="76"/>
        <v>0</v>
      </c>
      <c r="H382" s="33">
        <f t="shared" si="76"/>
        <v>3</v>
      </c>
      <c r="I382" s="38">
        <f t="shared" si="76"/>
        <v>0</v>
      </c>
      <c r="J382" s="38">
        <f t="shared" si="76"/>
        <v>3</v>
      </c>
    </row>
    <row r="383" spans="1:10" ht="12.75" x14ac:dyDescent="0.2">
      <c r="A383" s="80"/>
      <c r="B383" s="94"/>
      <c r="C383" s="95"/>
      <c r="D383" s="39"/>
      <c r="E383" s="40">
        <f t="shared" ref="E383:J383" si="77">SUM(E355:E376)</f>
        <v>10</v>
      </c>
      <c r="F383" s="40">
        <f t="shared" si="77"/>
        <v>236</v>
      </c>
      <c r="G383" s="40">
        <f t="shared" si="77"/>
        <v>10</v>
      </c>
      <c r="H383" s="40">
        <f t="shared" si="77"/>
        <v>236</v>
      </c>
      <c r="I383" s="34">
        <f t="shared" si="77"/>
        <v>10</v>
      </c>
      <c r="J383" s="34">
        <f t="shared" si="77"/>
        <v>236</v>
      </c>
    </row>
    <row r="384" spans="1:10" hidden="1" x14ac:dyDescent="0.2">
      <c r="A384" s="84" t="s">
        <v>41</v>
      </c>
      <c r="B384" s="93" t="s">
        <v>6</v>
      </c>
      <c r="C384" s="32" t="s">
        <v>7</v>
      </c>
      <c r="D384" s="32"/>
      <c r="E384" s="33"/>
      <c r="F384" s="33"/>
      <c r="G384" s="33"/>
      <c r="H384" s="33"/>
      <c r="I384" s="34">
        <f t="shared" ref="I384:J399" si="78">ROUND((E384*8+G384*4)/12,1)</f>
        <v>0</v>
      </c>
      <c r="J384" s="34">
        <f t="shared" si="78"/>
        <v>0</v>
      </c>
    </row>
    <row r="385" spans="1:10" x14ac:dyDescent="0.2">
      <c r="A385" s="79"/>
      <c r="B385" s="79"/>
      <c r="C385" s="32" t="s">
        <v>8</v>
      </c>
      <c r="D385" s="59" t="s">
        <v>71</v>
      </c>
      <c r="E385" s="33">
        <v>2</v>
      </c>
      <c r="F385" s="33">
        <v>46</v>
      </c>
      <c r="G385" s="33">
        <v>2</v>
      </c>
      <c r="H385" s="33">
        <v>46</v>
      </c>
      <c r="I385" s="34">
        <f t="shared" si="78"/>
        <v>2</v>
      </c>
      <c r="J385" s="34">
        <f t="shared" si="78"/>
        <v>46</v>
      </c>
    </row>
    <row r="386" spans="1:10" x14ac:dyDescent="0.2">
      <c r="A386" s="79"/>
      <c r="B386" s="79"/>
      <c r="C386" s="32" t="s">
        <v>9</v>
      </c>
      <c r="D386" s="60" t="s">
        <v>72</v>
      </c>
      <c r="E386" s="33">
        <v>4</v>
      </c>
      <c r="F386" s="33">
        <v>89</v>
      </c>
      <c r="G386" s="33">
        <v>4</v>
      </c>
      <c r="H386" s="33">
        <v>89</v>
      </c>
      <c r="I386" s="34">
        <f t="shared" si="78"/>
        <v>4</v>
      </c>
      <c r="J386" s="34">
        <f t="shared" si="78"/>
        <v>89</v>
      </c>
    </row>
    <row r="387" spans="1:10" hidden="1" x14ac:dyDescent="0.2">
      <c r="A387" s="79"/>
      <c r="B387" s="79"/>
      <c r="C387" s="32" t="s">
        <v>10</v>
      </c>
      <c r="D387" s="61" t="s">
        <v>73</v>
      </c>
      <c r="E387" s="33"/>
      <c r="F387" s="33"/>
      <c r="G387" s="33"/>
      <c r="H387" s="33"/>
      <c r="I387" s="34">
        <f t="shared" si="78"/>
        <v>0</v>
      </c>
      <c r="J387" s="34">
        <f t="shared" si="78"/>
        <v>0</v>
      </c>
    </row>
    <row r="388" spans="1:10" hidden="1" x14ac:dyDescent="0.2">
      <c r="A388" s="79"/>
      <c r="B388" s="80"/>
      <c r="C388" s="32" t="s">
        <v>57</v>
      </c>
      <c r="D388" s="62" t="s">
        <v>74</v>
      </c>
      <c r="E388" s="33"/>
      <c r="F388" s="33"/>
      <c r="G388" s="33"/>
      <c r="H388" s="33"/>
      <c r="I388" s="34">
        <f t="shared" si="78"/>
        <v>0</v>
      </c>
      <c r="J388" s="34">
        <f t="shared" si="78"/>
        <v>0</v>
      </c>
    </row>
    <row r="389" spans="1:10" hidden="1" x14ac:dyDescent="0.2">
      <c r="A389" s="79"/>
      <c r="B389" s="93" t="s">
        <v>11</v>
      </c>
      <c r="C389" s="32" t="s">
        <v>8</v>
      </c>
      <c r="D389" s="77" t="s">
        <v>75</v>
      </c>
      <c r="E389" s="33"/>
      <c r="F389" s="33"/>
      <c r="G389" s="33"/>
      <c r="H389" s="33"/>
      <c r="I389" s="34">
        <f t="shared" si="78"/>
        <v>0</v>
      </c>
      <c r="J389" s="34">
        <f t="shared" si="78"/>
        <v>0</v>
      </c>
    </row>
    <row r="390" spans="1:10" hidden="1" x14ac:dyDescent="0.2">
      <c r="A390" s="79"/>
      <c r="B390" s="80"/>
      <c r="C390" s="32" t="s">
        <v>9</v>
      </c>
      <c r="D390" s="76" t="s">
        <v>76</v>
      </c>
      <c r="E390" s="33"/>
      <c r="F390" s="33"/>
      <c r="G390" s="33"/>
      <c r="H390" s="33"/>
      <c r="I390" s="34">
        <f t="shared" si="78"/>
        <v>0</v>
      </c>
      <c r="J390" s="34">
        <f t="shared" si="78"/>
        <v>0</v>
      </c>
    </row>
    <row r="391" spans="1:10" hidden="1" x14ac:dyDescent="0.2">
      <c r="A391" s="79"/>
      <c r="B391" s="93" t="s">
        <v>12</v>
      </c>
      <c r="C391" s="32" t="s">
        <v>9</v>
      </c>
      <c r="D391" s="63" t="s">
        <v>87</v>
      </c>
      <c r="E391" s="33"/>
      <c r="F391" s="33"/>
      <c r="G391" s="33"/>
      <c r="H391" s="33"/>
      <c r="I391" s="34">
        <f t="shared" si="78"/>
        <v>0</v>
      </c>
      <c r="J391" s="34">
        <f t="shared" si="78"/>
        <v>0</v>
      </c>
    </row>
    <row r="392" spans="1:10" hidden="1" x14ac:dyDescent="0.2">
      <c r="A392" s="79"/>
      <c r="B392" s="80"/>
      <c r="C392" s="32" t="s">
        <v>10</v>
      </c>
      <c r="D392" s="64" t="s">
        <v>88</v>
      </c>
      <c r="E392" s="33"/>
      <c r="F392" s="33"/>
      <c r="G392" s="33"/>
      <c r="H392" s="33"/>
      <c r="I392" s="34">
        <f t="shared" si="78"/>
        <v>0</v>
      </c>
      <c r="J392" s="34">
        <f t="shared" si="78"/>
        <v>0</v>
      </c>
    </row>
    <row r="393" spans="1:10" hidden="1" x14ac:dyDescent="0.2">
      <c r="A393" s="79"/>
      <c r="B393" s="93" t="s">
        <v>13</v>
      </c>
      <c r="C393" s="32" t="s">
        <v>8</v>
      </c>
      <c r="D393" s="32"/>
      <c r="E393" s="33"/>
      <c r="F393" s="33"/>
      <c r="G393" s="33"/>
      <c r="H393" s="33"/>
      <c r="I393" s="34">
        <f t="shared" si="78"/>
        <v>0</v>
      </c>
      <c r="J393" s="34">
        <f t="shared" si="78"/>
        <v>0</v>
      </c>
    </row>
    <row r="394" spans="1:10" hidden="1" x14ac:dyDescent="0.2">
      <c r="A394" s="79"/>
      <c r="B394" s="80"/>
      <c r="C394" s="32" t="s">
        <v>9</v>
      </c>
      <c r="D394" s="74" t="s">
        <v>85</v>
      </c>
      <c r="E394" s="33"/>
      <c r="F394" s="33"/>
      <c r="G394" s="33"/>
      <c r="H394" s="33"/>
      <c r="I394" s="34">
        <f t="shared" si="78"/>
        <v>0</v>
      </c>
      <c r="J394" s="34">
        <f t="shared" si="78"/>
        <v>0</v>
      </c>
    </row>
    <row r="395" spans="1:10" hidden="1" x14ac:dyDescent="0.2">
      <c r="A395" s="79"/>
      <c r="B395" s="93" t="s">
        <v>58</v>
      </c>
      <c r="C395" s="32" t="s">
        <v>8</v>
      </c>
      <c r="D395" s="32"/>
      <c r="E395" s="33"/>
      <c r="F395" s="33"/>
      <c r="G395" s="33"/>
      <c r="H395" s="33"/>
      <c r="I395" s="34">
        <f t="shared" si="78"/>
        <v>0</v>
      </c>
      <c r="J395" s="34">
        <f t="shared" si="78"/>
        <v>0</v>
      </c>
    </row>
    <row r="396" spans="1:10" hidden="1" x14ac:dyDescent="0.2">
      <c r="A396" s="79"/>
      <c r="B396" s="79"/>
      <c r="C396" s="32" t="s">
        <v>9</v>
      </c>
      <c r="D396" s="74" t="s">
        <v>85</v>
      </c>
      <c r="E396" s="33"/>
      <c r="F396" s="33"/>
      <c r="G396" s="33"/>
      <c r="H396" s="33"/>
      <c r="I396" s="34">
        <f t="shared" si="78"/>
        <v>0</v>
      </c>
      <c r="J396" s="34">
        <f t="shared" si="78"/>
        <v>0</v>
      </c>
    </row>
    <row r="397" spans="1:10" hidden="1" x14ac:dyDescent="0.2">
      <c r="A397" s="79"/>
      <c r="B397" s="80"/>
      <c r="C397" s="32" t="s">
        <v>10</v>
      </c>
      <c r="D397" s="73" t="s">
        <v>89</v>
      </c>
      <c r="E397" s="33"/>
      <c r="F397" s="33"/>
      <c r="G397" s="33"/>
      <c r="H397" s="33"/>
      <c r="I397" s="34">
        <f t="shared" si="78"/>
        <v>0</v>
      </c>
      <c r="J397" s="34">
        <f t="shared" si="78"/>
        <v>0</v>
      </c>
    </row>
    <row r="398" spans="1:10" hidden="1" x14ac:dyDescent="0.2">
      <c r="A398" s="79"/>
      <c r="B398" s="93" t="s">
        <v>14</v>
      </c>
      <c r="C398" s="32" t="s">
        <v>15</v>
      </c>
      <c r="D398" s="72" t="s">
        <v>84</v>
      </c>
      <c r="E398" s="33"/>
      <c r="F398" s="33"/>
      <c r="G398" s="33"/>
      <c r="H398" s="33"/>
      <c r="I398" s="34">
        <f t="shared" si="78"/>
        <v>0</v>
      </c>
      <c r="J398" s="34">
        <f t="shared" si="78"/>
        <v>0</v>
      </c>
    </row>
    <row r="399" spans="1:10" ht="12" hidden="1" customHeight="1" x14ac:dyDescent="0.2">
      <c r="A399" s="79"/>
      <c r="B399" s="80"/>
      <c r="C399" s="32" t="s">
        <v>16</v>
      </c>
      <c r="D399" s="72" t="s">
        <v>84</v>
      </c>
      <c r="E399" s="33"/>
      <c r="F399" s="33"/>
      <c r="G399" s="33"/>
      <c r="H399" s="33"/>
      <c r="I399" s="34">
        <f t="shared" si="78"/>
        <v>0</v>
      </c>
      <c r="J399" s="34">
        <f t="shared" si="78"/>
        <v>0</v>
      </c>
    </row>
    <row r="400" spans="1:10" hidden="1" x14ac:dyDescent="0.2">
      <c r="A400" s="79"/>
      <c r="B400" s="93" t="s">
        <v>17</v>
      </c>
      <c r="C400" s="32" t="s">
        <v>15</v>
      </c>
      <c r="D400" s="71" t="s">
        <v>83</v>
      </c>
      <c r="E400" s="33"/>
      <c r="F400" s="33"/>
      <c r="G400" s="33"/>
      <c r="H400" s="33"/>
      <c r="I400" s="34">
        <f t="shared" ref="I400:J407" si="79">ROUND((E400*8+G400*4)/12,1)</f>
        <v>0</v>
      </c>
      <c r="J400" s="34">
        <f t="shared" si="79"/>
        <v>0</v>
      </c>
    </row>
    <row r="401" spans="1:10" hidden="1" x14ac:dyDescent="0.2">
      <c r="A401" s="79"/>
      <c r="B401" s="80"/>
      <c r="C401" s="32" t="s">
        <v>16</v>
      </c>
      <c r="D401" s="71" t="s">
        <v>83</v>
      </c>
      <c r="E401" s="33"/>
      <c r="F401" s="33"/>
      <c r="G401" s="33"/>
      <c r="H401" s="33"/>
      <c r="I401" s="34">
        <f t="shared" si="79"/>
        <v>0</v>
      </c>
      <c r="J401" s="34">
        <f t="shared" si="79"/>
        <v>0</v>
      </c>
    </row>
    <row r="402" spans="1:10" hidden="1" x14ac:dyDescent="0.2">
      <c r="A402" s="79"/>
      <c r="B402" s="93" t="s">
        <v>18</v>
      </c>
      <c r="C402" s="32" t="s">
        <v>19</v>
      </c>
      <c r="D402" s="32"/>
      <c r="E402" s="33"/>
      <c r="F402" s="33"/>
      <c r="G402" s="33"/>
      <c r="H402" s="33"/>
      <c r="I402" s="34">
        <f t="shared" si="79"/>
        <v>0</v>
      </c>
      <c r="J402" s="34">
        <f t="shared" si="79"/>
        <v>0</v>
      </c>
    </row>
    <row r="403" spans="1:10" hidden="1" x14ac:dyDescent="0.2">
      <c r="A403" s="79"/>
      <c r="B403" s="80"/>
      <c r="C403" s="32" t="s">
        <v>20</v>
      </c>
      <c r="D403" s="70" t="s">
        <v>81</v>
      </c>
      <c r="E403" s="33"/>
      <c r="F403" s="33"/>
      <c r="G403" s="33"/>
      <c r="H403" s="33"/>
      <c r="I403" s="34">
        <f t="shared" si="79"/>
        <v>0</v>
      </c>
      <c r="J403" s="34">
        <f t="shared" si="79"/>
        <v>0</v>
      </c>
    </row>
    <row r="404" spans="1:10" hidden="1" x14ac:dyDescent="0.2">
      <c r="A404" s="79"/>
      <c r="B404" s="93" t="s">
        <v>21</v>
      </c>
      <c r="C404" s="32" t="s">
        <v>19</v>
      </c>
      <c r="D404" s="32"/>
      <c r="E404" s="33"/>
      <c r="F404" s="33"/>
      <c r="G404" s="33"/>
      <c r="H404" s="33"/>
      <c r="I404" s="34">
        <f t="shared" si="79"/>
        <v>0</v>
      </c>
      <c r="J404" s="34">
        <f t="shared" si="79"/>
        <v>0</v>
      </c>
    </row>
    <row r="405" spans="1:10" hidden="1" x14ac:dyDescent="0.2">
      <c r="A405" s="79"/>
      <c r="B405" s="80"/>
      <c r="C405" s="32" t="s">
        <v>20</v>
      </c>
      <c r="D405" s="69" t="s">
        <v>82</v>
      </c>
      <c r="E405" s="33"/>
      <c r="F405" s="33"/>
      <c r="G405" s="33"/>
      <c r="H405" s="33"/>
      <c r="I405" s="34">
        <f t="shared" si="79"/>
        <v>0</v>
      </c>
      <c r="J405" s="34">
        <f t="shared" si="79"/>
        <v>0</v>
      </c>
    </row>
    <row r="406" spans="1:10" hidden="1" x14ac:dyDescent="0.2">
      <c r="A406" s="79"/>
      <c r="B406" s="35" t="s">
        <v>22</v>
      </c>
      <c r="C406" s="32" t="s">
        <v>23</v>
      </c>
      <c r="D406" s="32"/>
      <c r="E406" s="33"/>
      <c r="F406" s="33"/>
      <c r="G406" s="33"/>
      <c r="H406" s="33"/>
      <c r="I406" s="34">
        <f t="shared" si="79"/>
        <v>0</v>
      </c>
      <c r="J406" s="34">
        <f t="shared" si="79"/>
        <v>0</v>
      </c>
    </row>
    <row r="407" spans="1:10" ht="24" hidden="1" x14ac:dyDescent="0.2">
      <c r="A407" s="79"/>
      <c r="B407" s="37" t="s">
        <v>24</v>
      </c>
      <c r="C407" s="32" t="s">
        <v>23</v>
      </c>
      <c r="D407" s="32"/>
      <c r="E407" s="33"/>
      <c r="F407" s="33"/>
      <c r="G407" s="33"/>
      <c r="H407" s="33"/>
      <c r="I407" s="34">
        <f t="shared" si="79"/>
        <v>0</v>
      </c>
      <c r="J407" s="34">
        <f t="shared" si="79"/>
        <v>0</v>
      </c>
    </row>
    <row r="408" spans="1:10" x14ac:dyDescent="0.2">
      <c r="A408" s="79"/>
      <c r="B408" s="93" t="s">
        <v>25</v>
      </c>
      <c r="C408" s="32" t="s">
        <v>26</v>
      </c>
      <c r="D408" s="68" t="s">
        <v>77</v>
      </c>
      <c r="E408" s="33">
        <f>SUM(E384:E386)+SUM(E389:E391)+SUM(E398:E399)</f>
        <v>6</v>
      </c>
      <c r="F408" s="33">
        <f>SUM(F384:F386)+SUM(F389:F391)+SUM(F398:F399)-F406-F407</f>
        <v>135</v>
      </c>
      <c r="G408" s="33">
        <f>SUM(G384:G386)+SUM(G389:G391)+SUM(G398:G399)</f>
        <v>6</v>
      </c>
      <c r="H408" s="33">
        <f>SUM(H384:H386)+SUM(H389:H391)+SUM(H398:H399)-H406-H407</f>
        <v>135</v>
      </c>
      <c r="I408" s="38">
        <f>SUM(I384:I386)+SUM(I389:I391)+SUM(I398:I399)</f>
        <v>6</v>
      </c>
      <c r="J408" s="38">
        <f>SUM(J384:J386)+SUM(J389:J391)+SUM(J398:J399)-J406-J407</f>
        <v>135</v>
      </c>
    </row>
    <row r="409" spans="1:10" hidden="1" x14ac:dyDescent="0.2">
      <c r="A409" s="79"/>
      <c r="B409" s="79"/>
      <c r="C409" s="32" t="s">
        <v>27</v>
      </c>
      <c r="D409" s="67" t="s">
        <v>78</v>
      </c>
      <c r="E409" s="33">
        <f t="shared" ref="E409:J409" si="80">E387+E392</f>
        <v>0</v>
      </c>
      <c r="F409" s="33">
        <f t="shared" si="80"/>
        <v>0</v>
      </c>
      <c r="G409" s="33">
        <f t="shared" si="80"/>
        <v>0</v>
      </c>
      <c r="H409" s="33">
        <f t="shared" si="80"/>
        <v>0</v>
      </c>
      <c r="I409" s="38">
        <f t="shared" si="80"/>
        <v>0</v>
      </c>
      <c r="J409" s="38">
        <f t="shared" si="80"/>
        <v>0</v>
      </c>
    </row>
    <row r="410" spans="1:10" hidden="1" x14ac:dyDescent="0.2">
      <c r="A410" s="79"/>
      <c r="B410" s="79"/>
      <c r="C410" s="32" t="s">
        <v>28</v>
      </c>
      <c r="D410" s="66" t="s">
        <v>79</v>
      </c>
      <c r="E410" s="33">
        <f t="shared" ref="E410:J410" si="81">SUM(E393:E397)+E400+E401+E407</f>
        <v>0</v>
      </c>
      <c r="F410" s="33">
        <f t="shared" si="81"/>
        <v>0</v>
      </c>
      <c r="G410" s="33">
        <f t="shared" si="81"/>
        <v>0</v>
      </c>
      <c r="H410" s="33">
        <f t="shared" si="81"/>
        <v>0</v>
      </c>
      <c r="I410" s="38">
        <f t="shared" si="81"/>
        <v>0</v>
      </c>
      <c r="J410" s="38">
        <f t="shared" si="81"/>
        <v>0</v>
      </c>
    </row>
    <row r="411" spans="1:10" hidden="1" x14ac:dyDescent="0.2">
      <c r="A411" s="79"/>
      <c r="B411" s="79"/>
      <c r="C411" s="32" t="s">
        <v>22</v>
      </c>
      <c r="D411" s="65" t="s">
        <v>80</v>
      </c>
      <c r="E411" s="33">
        <f t="shared" ref="E411:J411" si="82">E406</f>
        <v>0</v>
      </c>
      <c r="F411" s="33">
        <f t="shared" si="82"/>
        <v>0</v>
      </c>
      <c r="G411" s="33">
        <f t="shared" si="82"/>
        <v>0</v>
      </c>
      <c r="H411" s="33">
        <f t="shared" si="82"/>
        <v>0</v>
      </c>
      <c r="I411" s="38">
        <f t="shared" si="82"/>
        <v>0</v>
      </c>
      <c r="J411" s="38">
        <f t="shared" si="82"/>
        <v>0</v>
      </c>
    </row>
    <row r="412" spans="1:10" ht="12.75" x14ac:dyDescent="0.2">
      <c r="A412" s="80"/>
      <c r="B412" s="94"/>
      <c r="C412" s="95"/>
      <c r="D412" s="39"/>
      <c r="E412" s="40">
        <f t="shared" ref="E412:J412" si="83">SUM(E384:E405)</f>
        <v>6</v>
      </c>
      <c r="F412" s="40">
        <f t="shared" si="83"/>
        <v>135</v>
      </c>
      <c r="G412" s="40">
        <f t="shared" si="83"/>
        <v>6</v>
      </c>
      <c r="H412" s="40">
        <f t="shared" si="83"/>
        <v>135</v>
      </c>
      <c r="I412" s="34">
        <f t="shared" si="83"/>
        <v>6</v>
      </c>
      <c r="J412" s="34">
        <f t="shared" si="83"/>
        <v>135</v>
      </c>
    </row>
    <row r="413" spans="1:10" hidden="1" x14ac:dyDescent="0.2">
      <c r="A413" s="84" t="s">
        <v>42</v>
      </c>
      <c r="B413" s="93" t="s">
        <v>6</v>
      </c>
      <c r="C413" s="32" t="s">
        <v>7</v>
      </c>
      <c r="D413" s="32"/>
      <c r="E413" s="33"/>
      <c r="F413" s="33"/>
      <c r="G413" s="33"/>
      <c r="H413" s="33"/>
      <c r="I413" s="34">
        <f t="shared" ref="I413:J428" si="84">ROUND((E413*8+G413*4)/12,1)</f>
        <v>0</v>
      </c>
      <c r="J413" s="34">
        <f t="shared" si="84"/>
        <v>0</v>
      </c>
    </row>
    <row r="414" spans="1:10" x14ac:dyDescent="0.2">
      <c r="A414" s="79"/>
      <c r="B414" s="79"/>
      <c r="C414" s="32" t="s">
        <v>8</v>
      </c>
      <c r="D414" s="59" t="s">
        <v>71</v>
      </c>
      <c r="E414" s="33">
        <v>2</v>
      </c>
      <c r="F414" s="33">
        <v>44</v>
      </c>
      <c r="G414" s="33">
        <v>2</v>
      </c>
      <c r="H414" s="33">
        <v>40</v>
      </c>
      <c r="I414" s="34">
        <f t="shared" si="84"/>
        <v>2</v>
      </c>
      <c r="J414" s="34">
        <f t="shared" si="84"/>
        <v>42.7</v>
      </c>
    </row>
    <row r="415" spans="1:10" x14ac:dyDescent="0.2">
      <c r="A415" s="79"/>
      <c r="B415" s="79"/>
      <c r="C415" s="32" t="s">
        <v>9</v>
      </c>
      <c r="D415" s="60" t="s">
        <v>72</v>
      </c>
      <c r="E415" s="33">
        <v>7</v>
      </c>
      <c r="F415" s="33">
        <v>181</v>
      </c>
      <c r="G415" s="33">
        <v>7</v>
      </c>
      <c r="H415" s="33">
        <v>150</v>
      </c>
      <c r="I415" s="34">
        <f t="shared" si="84"/>
        <v>7</v>
      </c>
      <c r="J415" s="34">
        <f t="shared" si="84"/>
        <v>170.7</v>
      </c>
    </row>
    <row r="416" spans="1:10" hidden="1" x14ac:dyDescent="0.2">
      <c r="A416" s="79"/>
      <c r="B416" s="79"/>
      <c r="C416" s="32" t="s">
        <v>10</v>
      </c>
      <c r="D416" s="61" t="s">
        <v>73</v>
      </c>
      <c r="E416" s="33"/>
      <c r="F416" s="33"/>
      <c r="G416" s="33"/>
      <c r="H416" s="33"/>
      <c r="I416" s="34">
        <f t="shared" si="84"/>
        <v>0</v>
      </c>
      <c r="J416" s="34">
        <f t="shared" si="84"/>
        <v>0</v>
      </c>
    </row>
    <row r="417" spans="1:10" hidden="1" x14ac:dyDescent="0.2">
      <c r="A417" s="79"/>
      <c r="B417" s="80"/>
      <c r="C417" s="32" t="s">
        <v>57</v>
      </c>
      <c r="D417" s="62" t="s">
        <v>74</v>
      </c>
      <c r="E417" s="33"/>
      <c r="F417" s="33"/>
      <c r="G417" s="33"/>
      <c r="H417" s="33"/>
      <c r="I417" s="34">
        <f t="shared" si="84"/>
        <v>0</v>
      </c>
      <c r="J417" s="34">
        <f t="shared" si="84"/>
        <v>0</v>
      </c>
    </row>
    <row r="418" spans="1:10" hidden="1" x14ac:dyDescent="0.2">
      <c r="A418" s="79"/>
      <c r="B418" s="93" t="s">
        <v>11</v>
      </c>
      <c r="C418" s="32" t="s">
        <v>8</v>
      </c>
      <c r="D418" s="77" t="s">
        <v>75</v>
      </c>
      <c r="E418" s="33"/>
      <c r="F418" s="33"/>
      <c r="G418" s="33"/>
      <c r="H418" s="33"/>
      <c r="I418" s="34">
        <f t="shared" si="84"/>
        <v>0</v>
      </c>
      <c r="J418" s="34">
        <f t="shared" si="84"/>
        <v>0</v>
      </c>
    </row>
    <row r="419" spans="1:10" hidden="1" x14ac:dyDescent="0.2">
      <c r="A419" s="79"/>
      <c r="B419" s="80"/>
      <c r="C419" s="32" t="s">
        <v>9</v>
      </c>
      <c r="D419" s="76" t="s">
        <v>76</v>
      </c>
      <c r="E419" s="33"/>
      <c r="F419" s="33"/>
      <c r="G419" s="33"/>
      <c r="H419" s="33"/>
      <c r="I419" s="34">
        <f t="shared" si="84"/>
        <v>0</v>
      </c>
      <c r="J419" s="34">
        <f t="shared" si="84"/>
        <v>0</v>
      </c>
    </row>
    <row r="420" spans="1:10" hidden="1" x14ac:dyDescent="0.2">
      <c r="A420" s="79"/>
      <c r="B420" s="93" t="s">
        <v>12</v>
      </c>
      <c r="C420" s="32" t="s">
        <v>9</v>
      </c>
      <c r="D420" s="63" t="s">
        <v>87</v>
      </c>
      <c r="E420" s="33"/>
      <c r="F420" s="33"/>
      <c r="G420" s="33"/>
      <c r="H420" s="33"/>
      <c r="I420" s="34">
        <f t="shared" si="84"/>
        <v>0</v>
      </c>
      <c r="J420" s="34">
        <f t="shared" si="84"/>
        <v>0</v>
      </c>
    </row>
    <row r="421" spans="1:10" hidden="1" x14ac:dyDescent="0.2">
      <c r="A421" s="79"/>
      <c r="B421" s="80"/>
      <c r="C421" s="32" t="s">
        <v>10</v>
      </c>
      <c r="D421" s="64" t="s">
        <v>88</v>
      </c>
      <c r="E421" s="33"/>
      <c r="F421" s="33"/>
      <c r="G421" s="33"/>
      <c r="H421" s="33"/>
      <c r="I421" s="34">
        <f t="shared" si="84"/>
        <v>0</v>
      </c>
      <c r="J421" s="34">
        <f t="shared" si="84"/>
        <v>0</v>
      </c>
    </row>
    <row r="422" spans="1:10" hidden="1" x14ac:dyDescent="0.2">
      <c r="A422" s="79"/>
      <c r="B422" s="93" t="s">
        <v>13</v>
      </c>
      <c r="C422" s="32" t="s">
        <v>8</v>
      </c>
      <c r="D422" s="32"/>
      <c r="E422" s="33"/>
      <c r="F422" s="33"/>
      <c r="G422" s="33"/>
      <c r="H422" s="33"/>
      <c r="I422" s="34">
        <f t="shared" si="84"/>
        <v>0</v>
      </c>
      <c r="J422" s="34">
        <f t="shared" si="84"/>
        <v>0</v>
      </c>
    </row>
    <row r="423" spans="1:10" hidden="1" x14ac:dyDescent="0.2">
      <c r="A423" s="79"/>
      <c r="B423" s="80"/>
      <c r="C423" s="32" t="s">
        <v>9</v>
      </c>
      <c r="D423" s="74" t="s">
        <v>85</v>
      </c>
      <c r="E423" s="33"/>
      <c r="F423" s="33"/>
      <c r="G423" s="33"/>
      <c r="H423" s="33"/>
      <c r="I423" s="34">
        <f t="shared" si="84"/>
        <v>0</v>
      </c>
      <c r="J423" s="34">
        <f t="shared" si="84"/>
        <v>0</v>
      </c>
    </row>
    <row r="424" spans="1:10" hidden="1" x14ac:dyDescent="0.2">
      <c r="A424" s="79"/>
      <c r="B424" s="93" t="s">
        <v>58</v>
      </c>
      <c r="C424" s="32" t="s">
        <v>8</v>
      </c>
      <c r="D424" s="32"/>
      <c r="E424" s="33"/>
      <c r="F424" s="33"/>
      <c r="G424" s="33"/>
      <c r="H424" s="33"/>
      <c r="I424" s="34">
        <f t="shared" si="84"/>
        <v>0</v>
      </c>
      <c r="J424" s="34">
        <f t="shared" si="84"/>
        <v>0</v>
      </c>
    </row>
    <row r="425" spans="1:10" hidden="1" x14ac:dyDescent="0.2">
      <c r="A425" s="79"/>
      <c r="B425" s="79"/>
      <c r="C425" s="32" t="s">
        <v>9</v>
      </c>
      <c r="D425" s="74" t="s">
        <v>85</v>
      </c>
      <c r="E425" s="33"/>
      <c r="F425" s="33"/>
      <c r="G425" s="33"/>
      <c r="H425" s="33"/>
      <c r="I425" s="34">
        <f t="shared" si="84"/>
        <v>0</v>
      </c>
      <c r="J425" s="34">
        <f t="shared" si="84"/>
        <v>0</v>
      </c>
    </row>
    <row r="426" spans="1:10" hidden="1" x14ac:dyDescent="0.2">
      <c r="A426" s="79"/>
      <c r="B426" s="80"/>
      <c r="C426" s="32" t="s">
        <v>10</v>
      </c>
      <c r="D426" s="73" t="s">
        <v>89</v>
      </c>
      <c r="E426" s="33"/>
      <c r="F426" s="33"/>
      <c r="G426" s="33"/>
      <c r="H426" s="33"/>
      <c r="I426" s="34">
        <f t="shared" si="84"/>
        <v>0</v>
      </c>
      <c r="J426" s="34">
        <f t="shared" si="84"/>
        <v>0</v>
      </c>
    </row>
    <row r="427" spans="1:10" x14ac:dyDescent="0.2">
      <c r="A427" s="79"/>
      <c r="B427" s="93" t="s">
        <v>14</v>
      </c>
      <c r="C427" s="32" t="s">
        <v>15</v>
      </c>
      <c r="D427" s="72" t="s">
        <v>84</v>
      </c>
      <c r="E427" s="33">
        <v>3</v>
      </c>
      <c r="F427" s="33">
        <v>35</v>
      </c>
      <c r="G427" s="33">
        <v>3</v>
      </c>
      <c r="H427" s="33">
        <v>30</v>
      </c>
      <c r="I427" s="34">
        <f t="shared" si="84"/>
        <v>3</v>
      </c>
      <c r="J427" s="34">
        <f t="shared" si="84"/>
        <v>33.299999999999997</v>
      </c>
    </row>
    <row r="428" spans="1:10" ht="12" hidden="1" customHeight="1" x14ac:dyDescent="0.2">
      <c r="A428" s="79"/>
      <c r="B428" s="80"/>
      <c r="C428" s="32" t="s">
        <v>16</v>
      </c>
      <c r="D428" s="72" t="s">
        <v>84</v>
      </c>
      <c r="E428" s="33"/>
      <c r="F428" s="33"/>
      <c r="G428" s="33"/>
      <c r="H428" s="33"/>
      <c r="I428" s="34">
        <f t="shared" si="84"/>
        <v>0</v>
      </c>
      <c r="J428" s="34">
        <f t="shared" si="84"/>
        <v>0</v>
      </c>
    </row>
    <row r="429" spans="1:10" hidden="1" x14ac:dyDescent="0.2">
      <c r="A429" s="79"/>
      <c r="B429" s="93" t="s">
        <v>17</v>
      </c>
      <c r="C429" s="32" t="s">
        <v>15</v>
      </c>
      <c r="D429" s="71" t="s">
        <v>83</v>
      </c>
      <c r="E429" s="33"/>
      <c r="F429" s="33"/>
      <c r="G429" s="33"/>
      <c r="H429" s="33"/>
      <c r="I429" s="34">
        <f t="shared" ref="I429:J436" si="85">ROUND((E429*8+G429*4)/12,1)</f>
        <v>0</v>
      </c>
      <c r="J429" s="34">
        <f t="shared" si="85"/>
        <v>0</v>
      </c>
    </row>
    <row r="430" spans="1:10" hidden="1" x14ac:dyDescent="0.2">
      <c r="A430" s="79"/>
      <c r="B430" s="80"/>
      <c r="C430" s="32" t="s">
        <v>16</v>
      </c>
      <c r="D430" s="71" t="s">
        <v>83</v>
      </c>
      <c r="E430" s="33"/>
      <c r="F430" s="33"/>
      <c r="G430" s="33"/>
      <c r="H430" s="33"/>
      <c r="I430" s="34">
        <f t="shared" si="85"/>
        <v>0</v>
      </c>
      <c r="J430" s="34">
        <f t="shared" si="85"/>
        <v>0</v>
      </c>
    </row>
    <row r="431" spans="1:10" hidden="1" x14ac:dyDescent="0.2">
      <c r="A431" s="79"/>
      <c r="B431" s="93" t="s">
        <v>18</v>
      </c>
      <c r="C431" s="32" t="s">
        <v>19</v>
      </c>
      <c r="D431" s="32"/>
      <c r="E431" s="33"/>
      <c r="F431" s="33"/>
      <c r="G431" s="33"/>
      <c r="H431" s="33"/>
      <c r="I431" s="34">
        <f t="shared" si="85"/>
        <v>0</v>
      </c>
      <c r="J431" s="34">
        <f t="shared" si="85"/>
        <v>0</v>
      </c>
    </row>
    <row r="432" spans="1:10" hidden="1" x14ac:dyDescent="0.2">
      <c r="A432" s="79"/>
      <c r="B432" s="80"/>
      <c r="C432" s="32" t="s">
        <v>20</v>
      </c>
      <c r="D432" s="70" t="s">
        <v>81</v>
      </c>
      <c r="E432" s="33"/>
      <c r="F432" s="33"/>
      <c r="G432" s="33"/>
      <c r="H432" s="33"/>
      <c r="I432" s="34">
        <f t="shared" si="85"/>
        <v>0</v>
      </c>
      <c r="J432" s="34">
        <f t="shared" si="85"/>
        <v>0</v>
      </c>
    </row>
    <row r="433" spans="1:10" hidden="1" x14ac:dyDescent="0.2">
      <c r="A433" s="79"/>
      <c r="B433" s="93" t="s">
        <v>21</v>
      </c>
      <c r="C433" s="32" t="s">
        <v>19</v>
      </c>
      <c r="D433" s="32"/>
      <c r="E433" s="33"/>
      <c r="F433" s="33"/>
      <c r="G433" s="33"/>
      <c r="H433" s="33"/>
      <c r="I433" s="34">
        <f t="shared" si="85"/>
        <v>0</v>
      </c>
      <c r="J433" s="34">
        <f t="shared" si="85"/>
        <v>0</v>
      </c>
    </row>
    <row r="434" spans="1:10" hidden="1" x14ac:dyDescent="0.2">
      <c r="A434" s="79"/>
      <c r="B434" s="80"/>
      <c r="C434" s="32" t="s">
        <v>20</v>
      </c>
      <c r="D434" s="69" t="s">
        <v>82</v>
      </c>
      <c r="E434" s="33"/>
      <c r="F434" s="33"/>
      <c r="G434" s="33"/>
      <c r="H434" s="33"/>
      <c r="I434" s="34">
        <f t="shared" si="85"/>
        <v>0</v>
      </c>
      <c r="J434" s="34">
        <f t="shared" si="85"/>
        <v>0</v>
      </c>
    </row>
    <row r="435" spans="1:10" hidden="1" x14ac:dyDescent="0.2">
      <c r="A435" s="79"/>
      <c r="B435" s="35" t="s">
        <v>22</v>
      </c>
      <c r="C435" s="32" t="s">
        <v>23</v>
      </c>
      <c r="D435" s="32"/>
      <c r="E435" s="33"/>
      <c r="F435" s="33">
        <v>2</v>
      </c>
      <c r="G435" s="33"/>
      <c r="H435" s="33">
        <v>1</v>
      </c>
      <c r="I435" s="34">
        <f t="shared" si="85"/>
        <v>0</v>
      </c>
      <c r="J435" s="34">
        <f t="shared" si="85"/>
        <v>1.7</v>
      </c>
    </row>
    <row r="436" spans="1:10" ht="24" hidden="1" x14ac:dyDescent="0.2">
      <c r="A436" s="79"/>
      <c r="B436" s="37" t="s">
        <v>24</v>
      </c>
      <c r="C436" s="32" t="s">
        <v>23</v>
      </c>
      <c r="D436" s="32"/>
      <c r="E436" s="33"/>
      <c r="F436" s="33"/>
      <c r="G436" s="33"/>
      <c r="H436" s="33"/>
      <c r="I436" s="34">
        <f t="shared" si="85"/>
        <v>0</v>
      </c>
      <c r="J436" s="34">
        <f t="shared" si="85"/>
        <v>0</v>
      </c>
    </row>
    <row r="437" spans="1:10" x14ac:dyDescent="0.2">
      <c r="A437" s="79"/>
      <c r="B437" s="93" t="s">
        <v>25</v>
      </c>
      <c r="C437" s="32" t="s">
        <v>26</v>
      </c>
      <c r="D437" s="68" t="s">
        <v>77</v>
      </c>
      <c r="E437" s="33">
        <f>SUM(E413:E415)+SUM(E418:E420)+SUM(E427:E428)</f>
        <v>12</v>
      </c>
      <c r="F437" s="33">
        <f>SUM(F413:F415)+SUM(F418:F420)+SUM(F427:F428)-F435-F436</f>
        <v>258</v>
      </c>
      <c r="G437" s="33">
        <f>SUM(G413:G415)+SUM(G418:G420)+SUM(G427:G428)</f>
        <v>12</v>
      </c>
      <c r="H437" s="33">
        <f>SUM(H413:H415)+SUM(H418:H420)+SUM(H427:H428)-H435-H436</f>
        <v>219</v>
      </c>
      <c r="I437" s="38">
        <f>SUM(I413:I415)+SUM(I418:I420)+SUM(I427:I428)</f>
        <v>12</v>
      </c>
      <c r="J437" s="38">
        <f>SUM(J413:J415)+SUM(J418:J420)+SUM(J427:J428)-J435-J436</f>
        <v>245</v>
      </c>
    </row>
    <row r="438" spans="1:10" hidden="1" x14ac:dyDescent="0.2">
      <c r="A438" s="79"/>
      <c r="B438" s="79"/>
      <c r="C438" s="32" t="s">
        <v>27</v>
      </c>
      <c r="D438" s="67" t="s">
        <v>78</v>
      </c>
      <c r="E438" s="33">
        <f t="shared" ref="E438:J438" si="86">E416+E421</f>
        <v>0</v>
      </c>
      <c r="F438" s="33">
        <f t="shared" si="86"/>
        <v>0</v>
      </c>
      <c r="G438" s="33">
        <f t="shared" si="86"/>
        <v>0</v>
      </c>
      <c r="H438" s="33">
        <f t="shared" si="86"/>
        <v>0</v>
      </c>
      <c r="I438" s="38">
        <f t="shared" si="86"/>
        <v>0</v>
      </c>
      <c r="J438" s="38">
        <f t="shared" si="86"/>
        <v>0</v>
      </c>
    </row>
    <row r="439" spans="1:10" hidden="1" x14ac:dyDescent="0.2">
      <c r="A439" s="79"/>
      <c r="B439" s="79"/>
      <c r="C439" s="32" t="s">
        <v>28</v>
      </c>
      <c r="D439" s="66" t="s">
        <v>79</v>
      </c>
      <c r="E439" s="33">
        <f t="shared" ref="E439:J439" si="87">SUM(E422:E426)+E429+E430+E436</f>
        <v>0</v>
      </c>
      <c r="F439" s="33">
        <f t="shared" si="87"/>
        <v>0</v>
      </c>
      <c r="G439" s="33">
        <f t="shared" si="87"/>
        <v>0</v>
      </c>
      <c r="H439" s="33">
        <f t="shared" si="87"/>
        <v>0</v>
      </c>
      <c r="I439" s="38">
        <f t="shared" si="87"/>
        <v>0</v>
      </c>
      <c r="J439" s="38">
        <f t="shared" si="87"/>
        <v>0</v>
      </c>
    </row>
    <row r="440" spans="1:10" x14ac:dyDescent="0.2">
      <c r="A440" s="79"/>
      <c r="B440" s="79"/>
      <c r="C440" s="32" t="s">
        <v>22</v>
      </c>
      <c r="D440" s="65" t="s">
        <v>80</v>
      </c>
      <c r="E440" s="33">
        <f t="shared" ref="E440:J440" si="88">E435</f>
        <v>0</v>
      </c>
      <c r="F440" s="33">
        <f t="shared" si="88"/>
        <v>2</v>
      </c>
      <c r="G440" s="33">
        <f t="shared" si="88"/>
        <v>0</v>
      </c>
      <c r="H440" s="33">
        <f t="shared" si="88"/>
        <v>1</v>
      </c>
      <c r="I440" s="38">
        <f t="shared" si="88"/>
        <v>0</v>
      </c>
      <c r="J440" s="38">
        <f t="shared" si="88"/>
        <v>1.7</v>
      </c>
    </row>
    <row r="441" spans="1:10" ht="12.75" x14ac:dyDescent="0.2">
      <c r="A441" s="80"/>
      <c r="B441" s="94"/>
      <c r="C441" s="95"/>
      <c r="D441" s="39"/>
      <c r="E441" s="40">
        <f t="shared" ref="E441:J441" si="89">SUM(E413:E434)</f>
        <v>12</v>
      </c>
      <c r="F441" s="40">
        <f t="shared" si="89"/>
        <v>260</v>
      </c>
      <c r="G441" s="40">
        <f t="shared" si="89"/>
        <v>12</v>
      </c>
      <c r="H441" s="40">
        <f t="shared" si="89"/>
        <v>220</v>
      </c>
      <c r="I441" s="34">
        <f t="shared" si="89"/>
        <v>12</v>
      </c>
      <c r="J441" s="34">
        <f t="shared" si="89"/>
        <v>246.7</v>
      </c>
    </row>
    <row r="442" spans="1:10" hidden="1" x14ac:dyDescent="0.2">
      <c r="A442" s="84" t="s">
        <v>43</v>
      </c>
      <c r="B442" s="93" t="s">
        <v>6</v>
      </c>
      <c r="C442" s="32" t="s">
        <v>7</v>
      </c>
      <c r="D442" s="32"/>
      <c r="E442" s="33"/>
      <c r="F442" s="33"/>
      <c r="G442" s="33"/>
      <c r="H442" s="33"/>
      <c r="I442" s="34">
        <f t="shared" ref="I442:J457" si="90">ROUND((E442*8+G442*4)/12,1)</f>
        <v>0</v>
      </c>
      <c r="J442" s="34">
        <f t="shared" si="90"/>
        <v>0</v>
      </c>
    </row>
    <row r="443" spans="1:10" hidden="1" x14ac:dyDescent="0.2">
      <c r="A443" s="79"/>
      <c r="B443" s="79"/>
      <c r="C443" s="32" t="s">
        <v>8</v>
      </c>
      <c r="D443" s="59" t="s">
        <v>71</v>
      </c>
      <c r="E443" s="33"/>
      <c r="F443" s="33"/>
      <c r="G443" s="33"/>
      <c r="H443" s="33"/>
      <c r="I443" s="34">
        <f t="shared" si="90"/>
        <v>0</v>
      </c>
      <c r="J443" s="34">
        <f t="shared" si="90"/>
        <v>0</v>
      </c>
    </row>
    <row r="444" spans="1:10" hidden="1" x14ac:dyDescent="0.2">
      <c r="A444" s="79"/>
      <c r="B444" s="79"/>
      <c r="C444" s="32" t="s">
        <v>9</v>
      </c>
      <c r="D444" s="60" t="s">
        <v>72</v>
      </c>
      <c r="E444" s="33"/>
      <c r="F444" s="33"/>
      <c r="G444" s="33"/>
      <c r="H444" s="33"/>
      <c r="I444" s="34">
        <f t="shared" si="90"/>
        <v>0</v>
      </c>
      <c r="J444" s="34">
        <f t="shared" si="90"/>
        <v>0</v>
      </c>
    </row>
    <row r="445" spans="1:10" hidden="1" x14ac:dyDescent="0.2">
      <c r="A445" s="79"/>
      <c r="B445" s="79"/>
      <c r="C445" s="32" t="s">
        <v>10</v>
      </c>
      <c r="D445" s="61" t="s">
        <v>73</v>
      </c>
      <c r="E445" s="33"/>
      <c r="F445" s="33"/>
      <c r="G445" s="33"/>
      <c r="H445" s="33"/>
      <c r="I445" s="34">
        <f t="shared" si="90"/>
        <v>0</v>
      </c>
      <c r="J445" s="34">
        <f t="shared" si="90"/>
        <v>0</v>
      </c>
    </row>
    <row r="446" spans="1:10" hidden="1" x14ac:dyDescent="0.2">
      <c r="A446" s="79"/>
      <c r="B446" s="80"/>
      <c r="C446" s="32" t="s">
        <v>57</v>
      </c>
      <c r="D446" s="62" t="s">
        <v>74</v>
      </c>
      <c r="E446" s="33"/>
      <c r="F446" s="33"/>
      <c r="G446" s="33"/>
      <c r="H446" s="33"/>
      <c r="I446" s="34">
        <f t="shared" si="90"/>
        <v>0</v>
      </c>
      <c r="J446" s="34">
        <f t="shared" si="90"/>
        <v>0</v>
      </c>
    </row>
    <row r="447" spans="1:10" hidden="1" x14ac:dyDescent="0.2">
      <c r="A447" s="79"/>
      <c r="B447" s="93" t="s">
        <v>11</v>
      </c>
      <c r="C447" s="32" t="s">
        <v>8</v>
      </c>
      <c r="D447" s="77" t="s">
        <v>75</v>
      </c>
      <c r="E447" s="33"/>
      <c r="F447" s="33"/>
      <c r="G447" s="33"/>
      <c r="H447" s="33"/>
      <c r="I447" s="34">
        <f t="shared" si="90"/>
        <v>0</v>
      </c>
      <c r="J447" s="34">
        <f t="shared" si="90"/>
        <v>0</v>
      </c>
    </row>
    <row r="448" spans="1:10" hidden="1" x14ac:dyDescent="0.2">
      <c r="A448" s="79"/>
      <c r="B448" s="80"/>
      <c r="C448" s="32" t="s">
        <v>9</v>
      </c>
      <c r="D448" s="76" t="s">
        <v>76</v>
      </c>
      <c r="E448" s="33"/>
      <c r="F448" s="33"/>
      <c r="G448" s="33"/>
      <c r="H448" s="33"/>
      <c r="I448" s="34">
        <f t="shared" si="90"/>
        <v>0</v>
      </c>
      <c r="J448" s="34">
        <f t="shared" si="90"/>
        <v>0</v>
      </c>
    </row>
    <row r="449" spans="1:10" hidden="1" x14ac:dyDescent="0.2">
      <c r="A449" s="79"/>
      <c r="B449" s="93" t="s">
        <v>12</v>
      </c>
      <c r="C449" s="32" t="s">
        <v>9</v>
      </c>
      <c r="D449" s="63" t="s">
        <v>87</v>
      </c>
      <c r="E449" s="33"/>
      <c r="F449" s="33"/>
      <c r="G449" s="33"/>
      <c r="H449" s="33"/>
      <c r="I449" s="34">
        <f t="shared" si="90"/>
        <v>0</v>
      </c>
      <c r="J449" s="34">
        <f t="shared" si="90"/>
        <v>0</v>
      </c>
    </row>
    <row r="450" spans="1:10" hidden="1" x14ac:dyDescent="0.2">
      <c r="A450" s="79"/>
      <c r="B450" s="80"/>
      <c r="C450" s="32" t="s">
        <v>10</v>
      </c>
      <c r="D450" s="64" t="s">
        <v>88</v>
      </c>
      <c r="E450" s="33"/>
      <c r="F450" s="33"/>
      <c r="G450" s="33"/>
      <c r="H450" s="33"/>
      <c r="I450" s="34">
        <f t="shared" si="90"/>
        <v>0</v>
      </c>
      <c r="J450" s="34">
        <f t="shared" si="90"/>
        <v>0</v>
      </c>
    </row>
    <row r="451" spans="1:10" hidden="1" x14ac:dyDescent="0.2">
      <c r="A451" s="79"/>
      <c r="B451" s="93" t="s">
        <v>13</v>
      </c>
      <c r="C451" s="32" t="s">
        <v>8</v>
      </c>
      <c r="D451" s="32"/>
      <c r="E451" s="33"/>
      <c r="F451" s="33"/>
      <c r="G451" s="33"/>
      <c r="H451" s="33"/>
      <c r="I451" s="34">
        <f t="shared" si="90"/>
        <v>0</v>
      </c>
      <c r="J451" s="34">
        <f t="shared" si="90"/>
        <v>0</v>
      </c>
    </row>
    <row r="452" spans="1:10" hidden="1" x14ac:dyDescent="0.2">
      <c r="A452" s="79"/>
      <c r="B452" s="80"/>
      <c r="C452" s="32" t="s">
        <v>9</v>
      </c>
      <c r="D452" s="74" t="s">
        <v>85</v>
      </c>
      <c r="E452" s="33"/>
      <c r="F452" s="33"/>
      <c r="G452" s="33"/>
      <c r="H452" s="33"/>
      <c r="I452" s="34">
        <f t="shared" si="90"/>
        <v>0</v>
      </c>
      <c r="J452" s="34">
        <f t="shared" si="90"/>
        <v>0</v>
      </c>
    </row>
    <row r="453" spans="1:10" hidden="1" x14ac:dyDescent="0.2">
      <c r="A453" s="79"/>
      <c r="B453" s="93" t="s">
        <v>58</v>
      </c>
      <c r="C453" s="32" t="s">
        <v>8</v>
      </c>
      <c r="D453" s="32"/>
      <c r="E453" s="33"/>
      <c r="F453" s="33"/>
      <c r="G453" s="33"/>
      <c r="H453" s="33"/>
      <c r="I453" s="34">
        <f t="shared" si="90"/>
        <v>0</v>
      </c>
      <c r="J453" s="34">
        <f t="shared" si="90"/>
        <v>0</v>
      </c>
    </row>
    <row r="454" spans="1:10" hidden="1" x14ac:dyDescent="0.2">
      <c r="A454" s="79"/>
      <c r="B454" s="79"/>
      <c r="C454" s="32" t="s">
        <v>9</v>
      </c>
      <c r="D454" s="74" t="s">
        <v>85</v>
      </c>
      <c r="E454" s="33"/>
      <c r="F454" s="33"/>
      <c r="G454" s="33"/>
      <c r="H454" s="33"/>
      <c r="I454" s="34">
        <f t="shared" si="90"/>
        <v>0</v>
      </c>
      <c r="J454" s="34">
        <f t="shared" si="90"/>
        <v>0</v>
      </c>
    </row>
    <row r="455" spans="1:10" hidden="1" x14ac:dyDescent="0.2">
      <c r="A455" s="79"/>
      <c r="B455" s="80"/>
      <c r="C455" s="32" t="s">
        <v>10</v>
      </c>
      <c r="D455" s="73" t="s">
        <v>89</v>
      </c>
      <c r="E455" s="33"/>
      <c r="F455" s="33"/>
      <c r="G455" s="33"/>
      <c r="H455" s="33"/>
      <c r="I455" s="34">
        <f t="shared" si="90"/>
        <v>0</v>
      </c>
      <c r="J455" s="34">
        <f t="shared" si="90"/>
        <v>0</v>
      </c>
    </row>
    <row r="456" spans="1:10" hidden="1" x14ac:dyDescent="0.2">
      <c r="A456" s="79"/>
      <c r="B456" s="93" t="s">
        <v>14</v>
      </c>
      <c r="C456" s="32" t="s">
        <v>15</v>
      </c>
      <c r="D456" s="72" t="s">
        <v>84</v>
      </c>
      <c r="E456" s="33"/>
      <c r="F456" s="33"/>
      <c r="G456" s="33"/>
      <c r="H456" s="33"/>
      <c r="I456" s="34">
        <f t="shared" si="90"/>
        <v>0</v>
      </c>
      <c r="J456" s="34">
        <f t="shared" si="90"/>
        <v>0</v>
      </c>
    </row>
    <row r="457" spans="1:10" ht="12" hidden="1" customHeight="1" x14ac:dyDescent="0.2">
      <c r="A457" s="79"/>
      <c r="B457" s="80"/>
      <c r="C457" s="32" t="s">
        <v>16</v>
      </c>
      <c r="D457" s="72" t="s">
        <v>84</v>
      </c>
      <c r="E457" s="33"/>
      <c r="F457" s="33"/>
      <c r="G457" s="33"/>
      <c r="H457" s="33"/>
      <c r="I457" s="34">
        <f t="shared" si="90"/>
        <v>0</v>
      </c>
      <c r="J457" s="34">
        <f t="shared" si="90"/>
        <v>0</v>
      </c>
    </row>
    <row r="458" spans="1:10" hidden="1" x14ac:dyDescent="0.2">
      <c r="A458" s="79"/>
      <c r="B458" s="93" t="s">
        <v>17</v>
      </c>
      <c r="C458" s="32" t="s">
        <v>15</v>
      </c>
      <c r="D458" s="71" t="s">
        <v>83</v>
      </c>
      <c r="E458" s="33"/>
      <c r="F458" s="33"/>
      <c r="G458" s="33"/>
      <c r="H458" s="33"/>
      <c r="I458" s="34">
        <f t="shared" ref="I458:J465" si="91">ROUND((E458*8+G458*4)/12,1)</f>
        <v>0</v>
      </c>
      <c r="J458" s="34">
        <f t="shared" si="91"/>
        <v>0</v>
      </c>
    </row>
    <row r="459" spans="1:10" hidden="1" x14ac:dyDescent="0.2">
      <c r="A459" s="79"/>
      <c r="B459" s="80"/>
      <c r="C459" s="32" t="s">
        <v>16</v>
      </c>
      <c r="D459" s="71" t="s">
        <v>83</v>
      </c>
      <c r="E459" s="33"/>
      <c r="F459" s="33"/>
      <c r="G459" s="33"/>
      <c r="H459" s="33"/>
      <c r="I459" s="34">
        <f t="shared" si="91"/>
        <v>0</v>
      </c>
      <c r="J459" s="34">
        <f t="shared" si="91"/>
        <v>0</v>
      </c>
    </row>
    <row r="460" spans="1:10" hidden="1" x14ac:dyDescent="0.2">
      <c r="A460" s="79"/>
      <c r="B460" s="93" t="s">
        <v>18</v>
      </c>
      <c r="C460" s="32" t="s">
        <v>19</v>
      </c>
      <c r="D460" s="32"/>
      <c r="E460" s="33"/>
      <c r="F460" s="33"/>
      <c r="G460" s="33"/>
      <c r="H460" s="33"/>
      <c r="I460" s="34">
        <f t="shared" si="91"/>
        <v>0</v>
      </c>
      <c r="J460" s="34">
        <f t="shared" si="91"/>
        <v>0</v>
      </c>
    </row>
    <row r="461" spans="1:10" hidden="1" x14ac:dyDescent="0.2">
      <c r="A461" s="79"/>
      <c r="B461" s="80"/>
      <c r="C461" s="32" t="s">
        <v>20</v>
      </c>
      <c r="D461" s="70" t="s">
        <v>81</v>
      </c>
      <c r="E461" s="33"/>
      <c r="F461" s="33"/>
      <c r="G461" s="33"/>
      <c r="H461" s="33"/>
      <c r="I461" s="34">
        <f t="shared" si="91"/>
        <v>0</v>
      </c>
      <c r="J461" s="34">
        <f t="shared" si="91"/>
        <v>0</v>
      </c>
    </row>
    <row r="462" spans="1:10" hidden="1" x14ac:dyDescent="0.2">
      <c r="A462" s="79"/>
      <c r="B462" s="93" t="s">
        <v>21</v>
      </c>
      <c r="C462" s="32" t="s">
        <v>19</v>
      </c>
      <c r="D462" s="32"/>
      <c r="E462" s="33"/>
      <c r="F462" s="33"/>
      <c r="G462" s="33"/>
      <c r="H462" s="33"/>
      <c r="I462" s="34">
        <f t="shared" si="91"/>
        <v>0</v>
      </c>
      <c r="J462" s="34">
        <f t="shared" si="91"/>
        <v>0</v>
      </c>
    </row>
    <row r="463" spans="1:10" hidden="1" x14ac:dyDescent="0.2">
      <c r="A463" s="79"/>
      <c r="B463" s="80"/>
      <c r="C463" s="32" t="s">
        <v>20</v>
      </c>
      <c r="D463" s="69" t="s">
        <v>82</v>
      </c>
      <c r="E463" s="33"/>
      <c r="F463" s="33"/>
      <c r="G463" s="33"/>
      <c r="H463" s="33"/>
      <c r="I463" s="34">
        <f t="shared" si="91"/>
        <v>0</v>
      </c>
      <c r="J463" s="34">
        <f t="shared" si="91"/>
        <v>0</v>
      </c>
    </row>
    <row r="464" spans="1:10" hidden="1" x14ac:dyDescent="0.2">
      <c r="A464" s="79"/>
      <c r="B464" s="35" t="s">
        <v>22</v>
      </c>
      <c r="C464" s="32" t="s">
        <v>23</v>
      </c>
      <c r="D464" s="32"/>
      <c r="E464" s="33"/>
      <c r="F464" s="33"/>
      <c r="G464" s="33"/>
      <c r="H464" s="33"/>
      <c r="I464" s="34">
        <f t="shared" si="91"/>
        <v>0</v>
      </c>
      <c r="J464" s="34">
        <f t="shared" si="91"/>
        <v>0</v>
      </c>
    </row>
    <row r="465" spans="1:10" ht="24" hidden="1" x14ac:dyDescent="0.2">
      <c r="A465" s="79"/>
      <c r="B465" s="37" t="s">
        <v>24</v>
      </c>
      <c r="C465" s="32" t="s">
        <v>23</v>
      </c>
      <c r="D465" s="32"/>
      <c r="E465" s="33"/>
      <c r="F465" s="33"/>
      <c r="G465" s="33"/>
      <c r="H465" s="33"/>
      <c r="I465" s="34">
        <f t="shared" si="91"/>
        <v>0</v>
      </c>
      <c r="J465" s="34">
        <f t="shared" si="91"/>
        <v>0</v>
      </c>
    </row>
    <row r="466" spans="1:10" hidden="1" x14ac:dyDescent="0.2">
      <c r="A466" s="79"/>
      <c r="B466" s="93" t="s">
        <v>25</v>
      </c>
      <c r="C466" s="32" t="s">
        <v>26</v>
      </c>
      <c r="D466" s="68" t="s">
        <v>77</v>
      </c>
      <c r="E466" s="33">
        <f>SUM(E442:E444)+SUM(E447:E449)+SUM(E456:E457)</f>
        <v>0</v>
      </c>
      <c r="F466" s="33">
        <f>SUM(F442:F444)+SUM(F447:F449)+SUM(F456:F457)-F464-F465</f>
        <v>0</v>
      </c>
      <c r="G466" s="33">
        <f>SUM(G442:G444)+SUM(G447:G449)+SUM(G456:G457)</f>
        <v>0</v>
      </c>
      <c r="H466" s="33">
        <f>SUM(H442:H444)+SUM(H447:H449)+SUM(H456:H457)-H464-H465</f>
        <v>0</v>
      </c>
      <c r="I466" s="38">
        <f>SUM(I442:I444)+SUM(I447:I449)+SUM(I456:I457)</f>
        <v>0</v>
      </c>
      <c r="J466" s="38">
        <f>SUM(J442:J444)+SUM(J447:J449)+SUM(J456:J457)-J464-J465</f>
        <v>0</v>
      </c>
    </row>
    <row r="467" spans="1:10" hidden="1" x14ac:dyDescent="0.2">
      <c r="A467" s="79"/>
      <c r="B467" s="79"/>
      <c r="C467" s="32" t="s">
        <v>27</v>
      </c>
      <c r="D467" s="67" t="s">
        <v>78</v>
      </c>
      <c r="E467" s="33">
        <f t="shared" ref="E467:J467" si="92">E445+E450</f>
        <v>0</v>
      </c>
      <c r="F467" s="33">
        <f t="shared" si="92"/>
        <v>0</v>
      </c>
      <c r="G467" s="33">
        <f t="shared" si="92"/>
        <v>0</v>
      </c>
      <c r="H467" s="33">
        <f t="shared" si="92"/>
        <v>0</v>
      </c>
      <c r="I467" s="38">
        <f t="shared" si="92"/>
        <v>0</v>
      </c>
      <c r="J467" s="38">
        <f t="shared" si="92"/>
        <v>0</v>
      </c>
    </row>
    <row r="468" spans="1:10" hidden="1" x14ac:dyDescent="0.2">
      <c r="A468" s="79"/>
      <c r="B468" s="79"/>
      <c r="C468" s="32" t="s">
        <v>28</v>
      </c>
      <c r="D468" s="66" t="s">
        <v>79</v>
      </c>
      <c r="E468" s="33">
        <f t="shared" ref="E468:J468" si="93">SUM(E451:E455)+E458+E459+E465</f>
        <v>0</v>
      </c>
      <c r="F468" s="33">
        <f t="shared" si="93"/>
        <v>0</v>
      </c>
      <c r="G468" s="33">
        <f t="shared" si="93"/>
        <v>0</v>
      </c>
      <c r="H468" s="33">
        <f t="shared" si="93"/>
        <v>0</v>
      </c>
      <c r="I468" s="38">
        <f t="shared" si="93"/>
        <v>0</v>
      </c>
      <c r="J468" s="38">
        <f t="shared" si="93"/>
        <v>0</v>
      </c>
    </row>
    <row r="469" spans="1:10" hidden="1" x14ac:dyDescent="0.2">
      <c r="A469" s="79"/>
      <c r="B469" s="79"/>
      <c r="C469" s="32" t="s">
        <v>22</v>
      </c>
      <c r="D469" s="65" t="s">
        <v>80</v>
      </c>
      <c r="E469" s="33">
        <f t="shared" ref="E469:J469" si="94">E464</f>
        <v>0</v>
      </c>
      <c r="F469" s="33">
        <f t="shared" si="94"/>
        <v>0</v>
      </c>
      <c r="G469" s="33">
        <f t="shared" si="94"/>
        <v>0</v>
      </c>
      <c r="H469" s="33">
        <f t="shared" si="94"/>
        <v>0</v>
      </c>
      <c r="I469" s="38">
        <f t="shared" si="94"/>
        <v>0</v>
      </c>
      <c r="J469" s="38">
        <f t="shared" si="94"/>
        <v>0</v>
      </c>
    </row>
    <row r="470" spans="1:10" ht="12.75" hidden="1" x14ac:dyDescent="0.2">
      <c r="A470" s="80"/>
      <c r="B470" s="94"/>
      <c r="C470" s="95"/>
      <c r="D470" s="39"/>
      <c r="E470" s="40">
        <f t="shared" ref="E470:J470" si="95">SUM(E442:E463)</f>
        <v>0</v>
      </c>
      <c r="F470" s="40">
        <f t="shared" si="95"/>
        <v>0</v>
      </c>
      <c r="G470" s="40">
        <f t="shared" si="95"/>
        <v>0</v>
      </c>
      <c r="H470" s="40">
        <f t="shared" si="95"/>
        <v>0</v>
      </c>
      <c r="I470" s="34">
        <f t="shared" si="95"/>
        <v>0</v>
      </c>
      <c r="J470" s="34">
        <f t="shared" si="95"/>
        <v>0</v>
      </c>
    </row>
    <row r="471" spans="1:10" hidden="1" x14ac:dyDescent="0.2">
      <c r="A471" s="84" t="s">
        <v>44</v>
      </c>
      <c r="B471" s="93" t="s">
        <v>6</v>
      </c>
      <c r="C471" s="32" t="s">
        <v>7</v>
      </c>
      <c r="D471" s="32"/>
      <c r="E471" s="33"/>
      <c r="F471" s="33"/>
      <c r="G471" s="33"/>
      <c r="H471" s="33"/>
      <c r="I471" s="34">
        <f t="shared" ref="I471:J486" si="96">ROUND((E471*8+G471*4)/12,1)</f>
        <v>0</v>
      </c>
      <c r="J471" s="34">
        <f t="shared" si="96"/>
        <v>0</v>
      </c>
    </row>
    <row r="472" spans="1:10" x14ac:dyDescent="0.2">
      <c r="A472" s="79"/>
      <c r="B472" s="79"/>
      <c r="C472" s="32" t="s">
        <v>8</v>
      </c>
      <c r="D472" s="59" t="s">
        <v>71</v>
      </c>
      <c r="E472" s="33">
        <v>3</v>
      </c>
      <c r="F472" s="33">
        <v>63</v>
      </c>
      <c r="G472" s="33">
        <v>3</v>
      </c>
      <c r="H472" s="33">
        <v>62</v>
      </c>
      <c r="I472" s="34">
        <f t="shared" si="96"/>
        <v>3</v>
      </c>
      <c r="J472" s="34">
        <f t="shared" si="96"/>
        <v>62.7</v>
      </c>
    </row>
    <row r="473" spans="1:10" x14ac:dyDescent="0.2">
      <c r="A473" s="79"/>
      <c r="B473" s="79"/>
      <c r="C473" s="32" t="s">
        <v>9</v>
      </c>
      <c r="D473" s="60" t="s">
        <v>72</v>
      </c>
      <c r="E473" s="33">
        <v>6</v>
      </c>
      <c r="F473" s="33">
        <v>142</v>
      </c>
      <c r="G473" s="33">
        <v>6</v>
      </c>
      <c r="H473" s="33">
        <v>145</v>
      </c>
      <c r="I473" s="34">
        <f t="shared" si="96"/>
        <v>6</v>
      </c>
      <c r="J473" s="34">
        <f t="shared" si="96"/>
        <v>143</v>
      </c>
    </row>
    <row r="474" spans="1:10" hidden="1" x14ac:dyDescent="0.2">
      <c r="A474" s="79"/>
      <c r="B474" s="79"/>
      <c r="C474" s="32" t="s">
        <v>10</v>
      </c>
      <c r="D474" s="61" t="s">
        <v>73</v>
      </c>
      <c r="E474" s="33"/>
      <c r="F474" s="33"/>
      <c r="G474" s="33"/>
      <c r="H474" s="33"/>
      <c r="I474" s="34">
        <f t="shared" si="96"/>
        <v>0</v>
      </c>
      <c r="J474" s="34">
        <f t="shared" si="96"/>
        <v>0</v>
      </c>
    </row>
    <row r="475" spans="1:10" hidden="1" x14ac:dyDescent="0.2">
      <c r="A475" s="79"/>
      <c r="B475" s="80"/>
      <c r="C475" s="32" t="s">
        <v>57</v>
      </c>
      <c r="D475" s="62" t="s">
        <v>74</v>
      </c>
      <c r="E475" s="33"/>
      <c r="F475" s="33"/>
      <c r="G475" s="33"/>
      <c r="H475" s="33"/>
      <c r="I475" s="34">
        <f t="shared" si="96"/>
        <v>0</v>
      </c>
      <c r="J475" s="34">
        <f t="shared" si="96"/>
        <v>0</v>
      </c>
    </row>
    <row r="476" spans="1:10" hidden="1" x14ac:dyDescent="0.2">
      <c r="A476" s="79"/>
      <c r="B476" s="93" t="s">
        <v>11</v>
      </c>
      <c r="C476" s="32" t="s">
        <v>8</v>
      </c>
      <c r="D476" s="77" t="s">
        <v>75</v>
      </c>
      <c r="E476" s="33"/>
      <c r="F476" s="33"/>
      <c r="G476" s="33"/>
      <c r="H476" s="33"/>
      <c r="I476" s="34">
        <f t="shared" si="96"/>
        <v>0</v>
      </c>
      <c r="J476" s="34">
        <f t="shared" si="96"/>
        <v>0</v>
      </c>
    </row>
    <row r="477" spans="1:10" hidden="1" x14ac:dyDescent="0.2">
      <c r="A477" s="79"/>
      <c r="B477" s="80"/>
      <c r="C477" s="32" t="s">
        <v>9</v>
      </c>
      <c r="D477" s="76" t="s">
        <v>76</v>
      </c>
      <c r="E477" s="33"/>
      <c r="F477" s="33"/>
      <c r="G477" s="33"/>
      <c r="H477" s="33"/>
      <c r="I477" s="34">
        <f t="shared" si="96"/>
        <v>0</v>
      </c>
      <c r="J477" s="34">
        <f t="shared" si="96"/>
        <v>0</v>
      </c>
    </row>
    <row r="478" spans="1:10" hidden="1" x14ac:dyDescent="0.2">
      <c r="A478" s="79"/>
      <c r="B478" s="93" t="s">
        <v>12</v>
      </c>
      <c r="C478" s="32" t="s">
        <v>9</v>
      </c>
      <c r="D478" s="63" t="s">
        <v>87</v>
      </c>
      <c r="E478" s="33"/>
      <c r="F478" s="33"/>
      <c r="G478" s="33"/>
      <c r="H478" s="33"/>
      <c r="I478" s="34">
        <f t="shared" si="96"/>
        <v>0</v>
      </c>
      <c r="J478" s="34">
        <f t="shared" si="96"/>
        <v>0</v>
      </c>
    </row>
    <row r="479" spans="1:10" hidden="1" x14ac:dyDescent="0.2">
      <c r="A479" s="79"/>
      <c r="B479" s="80"/>
      <c r="C479" s="32" t="s">
        <v>10</v>
      </c>
      <c r="D479" s="64" t="s">
        <v>88</v>
      </c>
      <c r="E479" s="33"/>
      <c r="F479" s="33"/>
      <c r="G479" s="33"/>
      <c r="H479" s="33"/>
      <c r="I479" s="34">
        <f t="shared" si="96"/>
        <v>0</v>
      </c>
      <c r="J479" s="34">
        <f t="shared" si="96"/>
        <v>0</v>
      </c>
    </row>
    <row r="480" spans="1:10" hidden="1" x14ac:dyDescent="0.2">
      <c r="A480" s="79"/>
      <c r="B480" s="93" t="s">
        <v>13</v>
      </c>
      <c r="C480" s="32" t="s">
        <v>8</v>
      </c>
      <c r="D480" s="32"/>
      <c r="E480" s="33"/>
      <c r="F480" s="33"/>
      <c r="G480" s="33"/>
      <c r="H480" s="33"/>
      <c r="I480" s="34">
        <f t="shared" si="96"/>
        <v>0</v>
      </c>
      <c r="J480" s="34">
        <f t="shared" si="96"/>
        <v>0</v>
      </c>
    </row>
    <row r="481" spans="1:10" x14ac:dyDescent="0.2">
      <c r="A481" s="79"/>
      <c r="B481" s="80"/>
      <c r="C481" s="32" t="s">
        <v>9</v>
      </c>
      <c r="D481" s="74" t="s">
        <v>85</v>
      </c>
      <c r="E481" s="33"/>
      <c r="F481" s="33">
        <v>1</v>
      </c>
      <c r="G481" s="33"/>
      <c r="H481" s="33"/>
      <c r="I481" s="34">
        <f t="shared" si="96"/>
        <v>0</v>
      </c>
      <c r="J481" s="34">
        <f t="shared" si="96"/>
        <v>0.7</v>
      </c>
    </row>
    <row r="482" spans="1:10" hidden="1" x14ac:dyDescent="0.2">
      <c r="A482" s="79"/>
      <c r="B482" s="93" t="s">
        <v>58</v>
      </c>
      <c r="C482" s="32" t="s">
        <v>8</v>
      </c>
      <c r="D482" s="32"/>
      <c r="E482" s="33"/>
      <c r="F482" s="33"/>
      <c r="G482" s="33"/>
      <c r="H482" s="33"/>
      <c r="I482" s="34">
        <f t="shared" si="96"/>
        <v>0</v>
      </c>
      <c r="J482" s="34">
        <f t="shared" si="96"/>
        <v>0</v>
      </c>
    </row>
    <row r="483" spans="1:10" hidden="1" x14ac:dyDescent="0.2">
      <c r="A483" s="79"/>
      <c r="B483" s="79"/>
      <c r="C483" s="32" t="s">
        <v>9</v>
      </c>
      <c r="D483" s="74" t="s">
        <v>85</v>
      </c>
      <c r="E483" s="33"/>
      <c r="F483" s="33"/>
      <c r="G483" s="33"/>
      <c r="H483" s="33"/>
      <c r="I483" s="34">
        <f t="shared" si="96"/>
        <v>0</v>
      </c>
      <c r="J483" s="34">
        <f t="shared" si="96"/>
        <v>0</v>
      </c>
    </row>
    <row r="484" spans="1:10" hidden="1" x14ac:dyDescent="0.2">
      <c r="A484" s="79"/>
      <c r="B484" s="80"/>
      <c r="C484" s="32" t="s">
        <v>10</v>
      </c>
      <c r="D484" s="73" t="s">
        <v>89</v>
      </c>
      <c r="E484" s="33"/>
      <c r="F484" s="33"/>
      <c r="G484" s="33"/>
      <c r="H484" s="33"/>
      <c r="I484" s="34">
        <f t="shared" si="96"/>
        <v>0</v>
      </c>
      <c r="J484" s="34">
        <f t="shared" si="96"/>
        <v>0</v>
      </c>
    </row>
    <row r="485" spans="1:10" x14ac:dyDescent="0.2">
      <c r="A485" s="79"/>
      <c r="B485" s="93" t="s">
        <v>14</v>
      </c>
      <c r="C485" s="32" t="s">
        <v>15</v>
      </c>
      <c r="D485" s="72" t="s">
        <v>84</v>
      </c>
      <c r="E485" s="33">
        <v>2</v>
      </c>
      <c r="F485" s="33">
        <v>20</v>
      </c>
      <c r="G485" s="33">
        <v>2</v>
      </c>
      <c r="H485" s="33">
        <v>20</v>
      </c>
      <c r="I485" s="34">
        <f t="shared" si="96"/>
        <v>2</v>
      </c>
      <c r="J485" s="34">
        <f t="shared" si="96"/>
        <v>20</v>
      </c>
    </row>
    <row r="486" spans="1:10" ht="12" hidden="1" customHeight="1" x14ac:dyDescent="0.2">
      <c r="A486" s="79"/>
      <c r="B486" s="80"/>
      <c r="C486" s="32" t="s">
        <v>16</v>
      </c>
      <c r="D486" s="72" t="s">
        <v>84</v>
      </c>
      <c r="E486" s="33"/>
      <c r="F486" s="33"/>
      <c r="G486" s="33"/>
      <c r="H486" s="33"/>
      <c r="I486" s="34">
        <f t="shared" si="96"/>
        <v>0</v>
      </c>
      <c r="J486" s="34">
        <f t="shared" si="96"/>
        <v>0</v>
      </c>
    </row>
    <row r="487" spans="1:10" hidden="1" x14ac:dyDescent="0.2">
      <c r="A487" s="79"/>
      <c r="B487" s="93" t="s">
        <v>17</v>
      </c>
      <c r="C487" s="32" t="s">
        <v>15</v>
      </c>
      <c r="D487" s="71" t="s">
        <v>83</v>
      </c>
      <c r="E487" s="33"/>
      <c r="F487" s="33"/>
      <c r="G487" s="33"/>
      <c r="H487" s="33"/>
      <c r="I487" s="34">
        <f t="shared" ref="I487:J494" si="97">ROUND((E487*8+G487*4)/12,1)</f>
        <v>0</v>
      </c>
      <c r="J487" s="34">
        <f t="shared" si="97"/>
        <v>0</v>
      </c>
    </row>
    <row r="488" spans="1:10" hidden="1" x14ac:dyDescent="0.2">
      <c r="A488" s="79"/>
      <c r="B488" s="80"/>
      <c r="C488" s="32" t="s">
        <v>16</v>
      </c>
      <c r="D488" s="71" t="s">
        <v>83</v>
      </c>
      <c r="E488" s="33"/>
      <c r="F488" s="33"/>
      <c r="G488" s="33"/>
      <c r="H488" s="33"/>
      <c r="I488" s="34">
        <f t="shared" si="97"/>
        <v>0</v>
      </c>
      <c r="J488" s="34">
        <f t="shared" si="97"/>
        <v>0</v>
      </c>
    </row>
    <row r="489" spans="1:10" hidden="1" x14ac:dyDescent="0.2">
      <c r="A489" s="79"/>
      <c r="B489" s="93" t="s">
        <v>18</v>
      </c>
      <c r="C489" s="32" t="s">
        <v>19</v>
      </c>
      <c r="D489" s="32"/>
      <c r="E489" s="33"/>
      <c r="F489" s="33"/>
      <c r="G489" s="33"/>
      <c r="H489" s="33"/>
      <c r="I489" s="34">
        <f t="shared" si="97"/>
        <v>0</v>
      </c>
      <c r="J489" s="34">
        <f t="shared" si="97"/>
        <v>0</v>
      </c>
    </row>
    <row r="490" spans="1:10" hidden="1" x14ac:dyDescent="0.2">
      <c r="A490" s="79"/>
      <c r="B490" s="80"/>
      <c r="C490" s="32" t="s">
        <v>20</v>
      </c>
      <c r="D490" s="70" t="s">
        <v>81</v>
      </c>
      <c r="E490" s="33"/>
      <c r="F490" s="33"/>
      <c r="G490" s="33"/>
      <c r="H490" s="33"/>
      <c r="I490" s="34">
        <f t="shared" si="97"/>
        <v>0</v>
      </c>
      <c r="J490" s="34">
        <f t="shared" si="97"/>
        <v>0</v>
      </c>
    </row>
    <row r="491" spans="1:10" hidden="1" x14ac:dyDescent="0.2">
      <c r="A491" s="79"/>
      <c r="B491" s="93" t="s">
        <v>21</v>
      </c>
      <c r="C491" s="32" t="s">
        <v>19</v>
      </c>
      <c r="D491" s="32"/>
      <c r="E491" s="33"/>
      <c r="F491" s="33"/>
      <c r="G491" s="33"/>
      <c r="H491" s="33"/>
      <c r="I491" s="34">
        <f t="shared" si="97"/>
        <v>0</v>
      </c>
      <c r="J491" s="34">
        <f t="shared" si="97"/>
        <v>0</v>
      </c>
    </row>
    <row r="492" spans="1:10" hidden="1" x14ac:dyDescent="0.2">
      <c r="A492" s="79"/>
      <c r="B492" s="80"/>
      <c r="C492" s="32" t="s">
        <v>20</v>
      </c>
      <c r="D492" s="69" t="s">
        <v>82</v>
      </c>
      <c r="E492" s="33"/>
      <c r="F492" s="33"/>
      <c r="G492" s="33"/>
      <c r="H492" s="33"/>
      <c r="I492" s="34">
        <f t="shared" si="97"/>
        <v>0</v>
      </c>
      <c r="J492" s="34">
        <f t="shared" si="97"/>
        <v>0</v>
      </c>
    </row>
    <row r="493" spans="1:10" hidden="1" x14ac:dyDescent="0.2">
      <c r="A493" s="79"/>
      <c r="B493" s="35" t="s">
        <v>22</v>
      </c>
      <c r="C493" s="32" t="s">
        <v>23</v>
      </c>
      <c r="D493" s="32"/>
      <c r="E493" s="33"/>
      <c r="F493" s="33"/>
      <c r="G493" s="33"/>
      <c r="H493" s="33"/>
      <c r="I493" s="34">
        <f t="shared" si="97"/>
        <v>0</v>
      </c>
      <c r="J493" s="34">
        <f t="shared" si="97"/>
        <v>0</v>
      </c>
    </row>
    <row r="494" spans="1:10" ht="24" hidden="1" x14ac:dyDescent="0.2">
      <c r="A494" s="79"/>
      <c r="B494" s="37" t="s">
        <v>24</v>
      </c>
      <c r="C494" s="32" t="s">
        <v>23</v>
      </c>
      <c r="D494" s="32"/>
      <c r="E494" s="33"/>
      <c r="F494" s="33"/>
      <c r="G494" s="33"/>
      <c r="H494" s="33"/>
      <c r="I494" s="34">
        <f t="shared" si="97"/>
        <v>0</v>
      </c>
      <c r="J494" s="34">
        <f t="shared" si="97"/>
        <v>0</v>
      </c>
    </row>
    <row r="495" spans="1:10" x14ac:dyDescent="0.2">
      <c r="A495" s="79"/>
      <c r="B495" s="93" t="s">
        <v>25</v>
      </c>
      <c r="C495" s="32" t="s">
        <v>26</v>
      </c>
      <c r="D495" s="68" t="s">
        <v>77</v>
      </c>
      <c r="E495" s="33">
        <f>SUM(E471:E473)+SUM(E476:E478)+SUM(E485:E486)</f>
        <v>11</v>
      </c>
      <c r="F495" s="33">
        <f>SUM(F471:F473)+SUM(F476:F478)+SUM(F485:F486)-F493-F494</f>
        <v>225</v>
      </c>
      <c r="G495" s="33">
        <f>SUM(G471:G473)+SUM(G476:G478)+SUM(G485:G486)</f>
        <v>11</v>
      </c>
      <c r="H495" s="33">
        <f>SUM(H471:H473)+SUM(H476:H478)+SUM(H485:H486)-H493-H494</f>
        <v>227</v>
      </c>
      <c r="I495" s="38">
        <f>SUM(I471:I473)+SUM(I476:I478)+SUM(I485:I486)</f>
        <v>11</v>
      </c>
      <c r="J495" s="38">
        <f>SUM(J471:J473)+SUM(J476:J478)+SUM(J485:J486)-J493-J494</f>
        <v>225.7</v>
      </c>
    </row>
    <row r="496" spans="1:10" hidden="1" x14ac:dyDescent="0.2">
      <c r="A496" s="79"/>
      <c r="B496" s="79"/>
      <c r="C496" s="32" t="s">
        <v>27</v>
      </c>
      <c r="D496" s="67" t="s">
        <v>78</v>
      </c>
      <c r="E496" s="33">
        <f t="shared" ref="E496:J496" si="98">E474+E479</f>
        <v>0</v>
      </c>
      <c r="F496" s="33">
        <f t="shared" si="98"/>
        <v>0</v>
      </c>
      <c r="G496" s="33">
        <f t="shared" si="98"/>
        <v>0</v>
      </c>
      <c r="H496" s="33">
        <f t="shared" si="98"/>
        <v>0</v>
      </c>
      <c r="I496" s="38">
        <f t="shared" si="98"/>
        <v>0</v>
      </c>
      <c r="J496" s="38">
        <f t="shared" si="98"/>
        <v>0</v>
      </c>
    </row>
    <row r="497" spans="1:10" x14ac:dyDescent="0.2">
      <c r="A497" s="79"/>
      <c r="B497" s="79"/>
      <c r="C497" s="32" t="s">
        <v>28</v>
      </c>
      <c r="D497" s="66" t="s">
        <v>79</v>
      </c>
      <c r="E497" s="33">
        <f t="shared" ref="E497:J497" si="99">SUM(E480:E484)+E487+E488+E494</f>
        <v>0</v>
      </c>
      <c r="F497" s="33">
        <f t="shared" si="99"/>
        <v>1</v>
      </c>
      <c r="G497" s="33">
        <f t="shared" si="99"/>
        <v>0</v>
      </c>
      <c r="H497" s="33">
        <f t="shared" si="99"/>
        <v>0</v>
      </c>
      <c r="I497" s="38">
        <f t="shared" si="99"/>
        <v>0</v>
      </c>
      <c r="J497" s="38">
        <f t="shared" si="99"/>
        <v>0.7</v>
      </c>
    </row>
    <row r="498" spans="1:10" hidden="1" x14ac:dyDescent="0.2">
      <c r="A498" s="79"/>
      <c r="B498" s="79"/>
      <c r="C498" s="32" t="s">
        <v>22</v>
      </c>
      <c r="D498" s="65" t="s">
        <v>80</v>
      </c>
      <c r="E498" s="33">
        <f t="shared" ref="E498:J498" si="100">E493</f>
        <v>0</v>
      </c>
      <c r="F498" s="33">
        <f t="shared" si="100"/>
        <v>0</v>
      </c>
      <c r="G498" s="33">
        <f t="shared" si="100"/>
        <v>0</v>
      </c>
      <c r="H498" s="33">
        <f t="shared" si="100"/>
        <v>0</v>
      </c>
      <c r="I498" s="38">
        <f t="shared" si="100"/>
        <v>0</v>
      </c>
      <c r="J498" s="38">
        <f t="shared" si="100"/>
        <v>0</v>
      </c>
    </row>
    <row r="499" spans="1:10" ht="12.75" x14ac:dyDescent="0.2">
      <c r="A499" s="80"/>
      <c r="B499" s="94"/>
      <c r="C499" s="95"/>
      <c r="D499" s="39"/>
      <c r="E499" s="40">
        <f t="shared" ref="E499:J499" si="101">SUM(E471:E492)</f>
        <v>11</v>
      </c>
      <c r="F499" s="40">
        <f t="shared" si="101"/>
        <v>226</v>
      </c>
      <c r="G499" s="40">
        <f t="shared" si="101"/>
        <v>11</v>
      </c>
      <c r="H499" s="40">
        <f t="shared" si="101"/>
        <v>227</v>
      </c>
      <c r="I499" s="34">
        <f t="shared" si="101"/>
        <v>11</v>
      </c>
      <c r="J499" s="34">
        <f t="shared" si="101"/>
        <v>226.39999999999998</v>
      </c>
    </row>
    <row r="500" spans="1:10" hidden="1" x14ac:dyDescent="0.2">
      <c r="A500" s="78" t="s">
        <v>45</v>
      </c>
      <c r="B500" s="93" t="s">
        <v>6</v>
      </c>
      <c r="C500" s="32" t="s">
        <v>7</v>
      </c>
      <c r="D500" s="32"/>
      <c r="E500" s="33">
        <f t="shared" ref="E500:J515" si="102">E7+E36+E65+E94+E123+E152+E181+E210+E239+E268+E297+E326+E355+E384+E413+E442+E471</f>
        <v>0</v>
      </c>
      <c r="F500" s="33">
        <f t="shared" si="102"/>
        <v>0</v>
      </c>
      <c r="G500" s="33">
        <f t="shared" si="102"/>
        <v>0</v>
      </c>
      <c r="H500" s="33">
        <f t="shared" si="102"/>
        <v>0</v>
      </c>
      <c r="I500" s="40">
        <f t="shared" si="102"/>
        <v>0</v>
      </c>
      <c r="J500" s="34">
        <f t="shared" si="102"/>
        <v>0</v>
      </c>
    </row>
    <row r="501" spans="1:10" x14ac:dyDescent="0.2">
      <c r="A501" s="79"/>
      <c r="B501" s="79"/>
      <c r="C501" s="32" t="s">
        <v>8</v>
      </c>
      <c r="D501" s="59" t="s">
        <v>71</v>
      </c>
      <c r="E501" s="33">
        <f t="shared" si="102"/>
        <v>32</v>
      </c>
      <c r="F501" s="33">
        <f t="shared" si="102"/>
        <v>649</v>
      </c>
      <c r="G501" s="33">
        <f t="shared" si="102"/>
        <v>33</v>
      </c>
      <c r="H501" s="33">
        <f t="shared" si="102"/>
        <v>645</v>
      </c>
      <c r="I501" s="40">
        <f t="shared" si="102"/>
        <v>32.299999999999997</v>
      </c>
      <c r="J501" s="34">
        <f t="shared" si="102"/>
        <v>647.80000000000007</v>
      </c>
    </row>
    <row r="502" spans="1:10" x14ac:dyDescent="0.2">
      <c r="A502" s="79"/>
      <c r="B502" s="79"/>
      <c r="C502" s="32" t="s">
        <v>9</v>
      </c>
      <c r="D502" s="60" t="s">
        <v>72</v>
      </c>
      <c r="E502" s="33">
        <f t="shared" si="102"/>
        <v>67</v>
      </c>
      <c r="F502" s="33">
        <f t="shared" si="102"/>
        <v>1527</v>
      </c>
      <c r="G502" s="33">
        <f t="shared" si="102"/>
        <v>67</v>
      </c>
      <c r="H502" s="33">
        <f t="shared" si="102"/>
        <v>1467</v>
      </c>
      <c r="I502" s="40">
        <f t="shared" si="102"/>
        <v>67</v>
      </c>
      <c r="J502" s="34">
        <f t="shared" si="102"/>
        <v>1507</v>
      </c>
    </row>
    <row r="503" spans="1:10" x14ac:dyDescent="0.2">
      <c r="A503" s="79"/>
      <c r="B503" s="79"/>
      <c r="C503" s="32" t="s">
        <v>10</v>
      </c>
      <c r="D503" s="61" t="s">
        <v>73</v>
      </c>
      <c r="E503" s="33">
        <f t="shared" si="102"/>
        <v>1</v>
      </c>
      <c r="F503" s="33">
        <f t="shared" si="102"/>
        <v>24</v>
      </c>
      <c r="G503" s="33">
        <f t="shared" si="102"/>
        <v>1</v>
      </c>
      <c r="H503" s="33">
        <f t="shared" si="102"/>
        <v>20</v>
      </c>
      <c r="I503" s="40">
        <f t="shared" si="102"/>
        <v>1</v>
      </c>
      <c r="J503" s="34">
        <f t="shared" si="102"/>
        <v>22.7</v>
      </c>
    </row>
    <row r="504" spans="1:10" hidden="1" x14ac:dyDescent="0.2">
      <c r="A504" s="79"/>
      <c r="B504" s="80"/>
      <c r="C504" s="32" t="s">
        <v>57</v>
      </c>
      <c r="D504" s="62" t="s">
        <v>74</v>
      </c>
      <c r="E504" s="33">
        <f t="shared" si="102"/>
        <v>0</v>
      </c>
      <c r="F504" s="33">
        <f t="shared" si="102"/>
        <v>0</v>
      </c>
      <c r="G504" s="33">
        <f t="shared" si="102"/>
        <v>0</v>
      </c>
      <c r="H504" s="33">
        <f t="shared" si="102"/>
        <v>0</v>
      </c>
      <c r="I504" s="40">
        <f t="shared" si="102"/>
        <v>0</v>
      </c>
      <c r="J504" s="34">
        <f t="shared" si="102"/>
        <v>0</v>
      </c>
    </row>
    <row r="505" spans="1:10" x14ac:dyDescent="0.2">
      <c r="A505" s="79"/>
      <c r="B505" s="93" t="s">
        <v>11</v>
      </c>
      <c r="C505" s="32" t="s">
        <v>8</v>
      </c>
      <c r="D505" s="77" t="s">
        <v>75</v>
      </c>
      <c r="E505" s="33">
        <f t="shared" si="102"/>
        <v>4</v>
      </c>
      <c r="F505" s="33">
        <f t="shared" si="102"/>
        <v>86</v>
      </c>
      <c r="G505" s="33">
        <f t="shared" si="102"/>
        <v>5</v>
      </c>
      <c r="H505" s="33">
        <f t="shared" si="102"/>
        <v>100</v>
      </c>
      <c r="I505" s="40">
        <f t="shared" si="102"/>
        <v>4.3</v>
      </c>
      <c r="J505" s="34">
        <f t="shared" si="102"/>
        <v>90.6</v>
      </c>
    </row>
    <row r="506" spans="1:10" x14ac:dyDescent="0.2">
      <c r="A506" s="79"/>
      <c r="B506" s="80"/>
      <c r="C506" s="32" t="s">
        <v>9</v>
      </c>
      <c r="D506" s="76" t="s">
        <v>76</v>
      </c>
      <c r="E506" s="33">
        <f t="shared" si="102"/>
        <v>9</v>
      </c>
      <c r="F506" s="33">
        <f t="shared" si="102"/>
        <v>206</v>
      </c>
      <c r="G506" s="33">
        <f t="shared" si="102"/>
        <v>8</v>
      </c>
      <c r="H506" s="33">
        <f t="shared" si="102"/>
        <v>182</v>
      </c>
      <c r="I506" s="40">
        <f t="shared" si="102"/>
        <v>8.6999999999999993</v>
      </c>
      <c r="J506" s="34">
        <f t="shared" si="102"/>
        <v>198</v>
      </c>
    </row>
    <row r="507" spans="1:10" x14ac:dyDescent="0.2">
      <c r="A507" s="79"/>
      <c r="B507" s="93" t="s">
        <v>12</v>
      </c>
      <c r="C507" s="32" t="s">
        <v>9</v>
      </c>
      <c r="D507" s="63" t="s">
        <v>87</v>
      </c>
      <c r="E507" s="33">
        <f t="shared" si="102"/>
        <v>3</v>
      </c>
      <c r="F507" s="33">
        <f t="shared" si="102"/>
        <v>40</v>
      </c>
      <c r="G507" s="33">
        <f t="shared" si="102"/>
        <v>3</v>
      </c>
      <c r="H507" s="33">
        <f t="shared" si="102"/>
        <v>40</v>
      </c>
      <c r="I507" s="40">
        <f t="shared" si="102"/>
        <v>3</v>
      </c>
      <c r="J507" s="34">
        <f t="shared" si="102"/>
        <v>40</v>
      </c>
    </row>
    <row r="508" spans="1:10" x14ac:dyDescent="0.2">
      <c r="A508" s="79"/>
      <c r="B508" s="80"/>
      <c r="C508" s="32" t="s">
        <v>10</v>
      </c>
      <c r="D508" s="64" t="s">
        <v>88</v>
      </c>
      <c r="E508" s="33">
        <f t="shared" si="102"/>
        <v>1</v>
      </c>
      <c r="F508" s="33">
        <f t="shared" si="102"/>
        <v>15</v>
      </c>
      <c r="G508" s="33">
        <f t="shared" si="102"/>
        <v>1</v>
      </c>
      <c r="H508" s="33">
        <f t="shared" si="102"/>
        <v>15</v>
      </c>
      <c r="I508" s="40">
        <f t="shared" si="102"/>
        <v>1</v>
      </c>
      <c r="J508" s="34">
        <f t="shared" si="102"/>
        <v>15</v>
      </c>
    </row>
    <row r="509" spans="1:10" hidden="1" x14ac:dyDescent="0.2">
      <c r="A509" s="79"/>
      <c r="B509" s="93" t="s">
        <v>13</v>
      </c>
      <c r="C509" s="32" t="s">
        <v>8</v>
      </c>
      <c r="D509" s="32"/>
      <c r="E509" s="33">
        <f t="shared" si="102"/>
        <v>0</v>
      </c>
      <c r="F509" s="33">
        <f t="shared" si="102"/>
        <v>0</v>
      </c>
      <c r="G509" s="33">
        <f t="shared" si="102"/>
        <v>0</v>
      </c>
      <c r="H509" s="33">
        <f t="shared" si="102"/>
        <v>0</v>
      </c>
      <c r="I509" s="40">
        <f t="shared" si="102"/>
        <v>0</v>
      </c>
      <c r="J509" s="34">
        <f t="shared" si="102"/>
        <v>0</v>
      </c>
    </row>
    <row r="510" spans="1:10" ht="24" customHeight="1" x14ac:dyDescent="0.2">
      <c r="A510" s="79"/>
      <c r="B510" s="80"/>
      <c r="C510" s="32" t="s">
        <v>9</v>
      </c>
      <c r="D510" s="74" t="s">
        <v>85</v>
      </c>
      <c r="E510" s="33">
        <f t="shared" si="102"/>
        <v>0</v>
      </c>
      <c r="F510" s="33">
        <f t="shared" si="102"/>
        <v>5</v>
      </c>
      <c r="G510" s="33">
        <f t="shared" si="102"/>
        <v>0</v>
      </c>
      <c r="H510" s="33">
        <f t="shared" si="102"/>
        <v>4</v>
      </c>
      <c r="I510" s="40">
        <f t="shared" si="102"/>
        <v>0</v>
      </c>
      <c r="J510" s="34">
        <f t="shared" si="102"/>
        <v>4.7</v>
      </c>
    </row>
    <row r="511" spans="1:10" ht="12" hidden="1" customHeight="1" x14ac:dyDescent="0.2">
      <c r="A511" s="79"/>
      <c r="B511" s="93" t="s">
        <v>58</v>
      </c>
      <c r="C511" s="32" t="s">
        <v>8</v>
      </c>
      <c r="D511" s="32"/>
      <c r="E511" s="33">
        <f t="shared" si="102"/>
        <v>0</v>
      </c>
      <c r="F511" s="33">
        <f t="shared" si="102"/>
        <v>0</v>
      </c>
      <c r="G511" s="33">
        <f t="shared" si="102"/>
        <v>0</v>
      </c>
      <c r="H511" s="33">
        <f t="shared" si="102"/>
        <v>0</v>
      </c>
      <c r="I511" s="40">
        <f t="shared" si="102"/>
        <v>0</v>
      </c>
      <c r="J511" s="34">
        <f t="shared" si="102"/>
        <v>0</v>
      </c>
    </row>
    <row r="512" spans="1:10" x14ac:dyDescent="0.2">
      <c r="A512" s="79"/>
      <c r="B512" s="79"/>
      <c r="C512" s="32" t="s">
        <v>9</v>
      </c>
      <c r="D512" s="74" t="s">
        <v>85</v>
      </c>
      <c r="E512" s="33">
        <f t="shared" si="102"/>
        <v>0</v>
      </c>
      <c r="F512" s="33">
        <f t="shared" si="102"/>
        <v>1</v>
      </c>
      <c r="G512" s="33">
        <f t="shared" si="102"/>
        <v>0</v>
      </c>
      <c r="H512" s="33">
        <f t="shared" si="102"/>
        <v>1</v>
      </c>
      <c r="I512" s="40">
        <f t="shared" si="102"/>
        <v>0</v>
      </c>
      <c r="J512" s="34">
        <f t="shared" si="102"/>
        <v>1</v>
      </c>
    </row>
    <row r="513" spans="1:10" x14ac:dyDescent="0.2">
      <c r="A513" s="79"/>
      <c r="B513" s="80"/>
      <c r="C513" s="32" t="s">
        <v>10</v>
      </c>
      <c r="D513" s="73" t="s">
        <v>89</v>
      </c>
      <c r="E513" s="33">
        <f t="shared" si="102"/>
        <v>0</v>
      </c>
      <c r="F513" s="33">
        <f t="shared" si="102"/>
        <v>1</v>
      </c>
      <c r="G513" s="33">
        <f t="shared" si="102"/>
        <v>0</v>
      </c>
      <c r="H513" s="33">
        <f t="shared" si="102"/>
        <v>0</v>
      </c>
      <c r="I513" s="40">
        <f t="shared" si="102"/>
        <v>0</v>
      </c>
      <c r="J513" s="34">
        <f t="shared" si="102"/>
        <v>0.7</v>
      </c>
    </row>
    <row r="514" spans="1:10" x14ac:dyDescent="0.2">
      <c r="A514" s="79"/>
      <c r="B514" s="93" t="s">
        <v>14</v>
      </c>
      <c r="C514" s="32" t="s">
        <v>15</v>
      </c>
      <c r="D514" s="72" t="s">
        <v>84</v>
      </c>
      <c r="E514" s="33">
        <f t="shared" si="102"/>
        <v>33</v>
      </c>
      <c r="F514" s="33">
        <f t="shared" si="102"/>
        <v>370</v>
      </c>
      <c r="G514" s="33">
        <f t="shared" si="102"/>
        <v>32</v>
      </c>
      <c r="H514" s="33">
        <f t="shared" si="102"/>
        <v>353</v>
      </c>
      <c r="I514" s="40">
        <f t="shared" si="102"/>
        <v>32.700000000000003</v>
      </c>
      <c r="J514" s="34">
        <f t="shared" si="102"/>
        <v>364.3</v>
      </c>
    </row>
    <row r="515" spans="1:10" ht="12" customHeight="1" x14ac:dyDescent="0.2">
      <c r="A515" s="79"/>
      <c r="B515" s="80"/>
      <c r="C515" s="32" t="s">
        <v>16</v>
      </c>
      <c r="D515" s="72" t="s">
        <v>84</v>
      </c>
      <c r="E515" s="33">
        <f t="shared" si="102"/>
        <v>0</v>
      </c>
      <c r="F515" s="33">
        <f t="shared" si="102"/>
        <v>1</v>
      </c>
      <c r="G515" s="33">
        <f t="shared" si="102"/>
        <v>0</v>
      </c>
      <c r="H515" s="33">
        <f t="shared" si="102"/>
        <v>1</v>
      </c>
      <c r="I515" s="40">
        <f t="shared" si="102"/>
        <v>0</v>
      </c>
      <c r="J515" s="34">
        <f t="shared" si="102"/>
        <v>1</v>
      </c>
    </row>
    <row r="516" spans="1:10" x14ac:dyDescent="0.2">
      <c r="A516" s="79"/>
      <c r="B516" s="93" t="s">
        <v>17</v>
      </c>
      <c r="C516" s="32" t="s">
        <v>15</v>
      </c>
      <c r="D516" s="71" t="s">
        <v>83</v>
      </c>
      <c r="E516" s="33">
        <f t="shared" ref="E516:J523" si="103">E23+E52+E81+E110+E139+E168+E197+E226+E255+E284+E313+E342+E371+E400+E429+E458+E487</f>
        <v>0</v>
      </c>
      <c r="F516" s="33">
        <f t="shared" si="103"/>
        <v>20</v>
      </c>
      <c r="G516" s="33">
        <f t="shared" si="103"/>
        <v>0</v>
      </c>
      <c r="H516" s="33">
        <f t="shared" si="103"/>
        <v>19</v>
      </c>
      <c r="I516" s="40">
        <f t="shared" si="103"/>
        <v>0</v>
      </c>
      <c r="J516" s="34">
        <f t="shared" si="103"/>
        <v>19.7</v>
      </c>
    </row>
    <row r="517" spans="1:10" x14ac:dyDescent="0.2">
      <c r="A517" s="79"/>
      <c r="B517" s="80"/>
      <c r="C517" s="32" t="s">
        <v>16</v>
      </c>
      <c r="D517" s="71" t="s">
        <v>83</v>
      </c>
      <c r="E517" s="33">
        <f t="shared" si="103"/>
        <v>3</v>
      </c>
      <c r="F517" s="33">
        <f t="shared" si="103"/>
        <v>17</v>
      </c>
      <c r="G517" s="33">
        <f t="shared" si="103"/>
        <v>3</v>
      </c>
      <c r="H517" s="33">
        <f t="shared" si="103"/>
        <v>15</v>
      </c>
      <c r="I517" s="40">
        <f t="shared" si="103"/>
        <v>3</v>
      </c>
      <c r="J517" s="34">
        <f t="shared" si="103"/>
        <v>16.3</v>
      </c>
    </row>
    <row r="518" spans="1:10" hidden="1" x14ac:dyDescent="0.2">
      <c r="A518" s="79"/>
      <c r="B518" s="93" t="s">
        <v>18</v>
      </c>
      <c r="C518" s="32" t="s">
        <v>19</v>
      </c>
      <c r="D518" s="32"/>
      <c r="E518" s="33">
        <f t="shared" si="103"/>
        <v>0</v>
      </c>
      <c r="F518" s="33">
        <f t="shared" si="103"/>
        <v>0</v>
      </c>
      <c r="G518" s="33">
        <f t="shared" si="103"/>
        <v>0</v>
      </c>
      <c r="H518" s="33">
        <f t="shared" si="103"/>
        <v>0</v>
      </c>
      <c r="I518" s="40">
        <f t="shared" si="103"/>
        <v>0</v>
      </c>
      <c r="J518" s="34">
        <f t="shared" si="103"/>
        <v>0</v>
      </c>
    </row>
    <row r="519" spans="1:10" x14ac:dyDescent="0.2">
      <c r="A519" s="79"/>
      <c r="B519" s="80"/>
      <c r="C519" s="32" t="s">
        <v>20</v>
      </c>
      <c r="D519" s="70" t="s">
        <v>81</v>
      </c>
      <c r="E519" s="33">
        <f t="shared" si="103"/>
        <v>0</v>
      </c>
      <c r="F519" s="33">
        <f t="shared" si="103"/>
        <v>1</v>
      </c>
      <c r="G519" s="33">
        <f t="shared" si="103"/>
        <v>0</v>
      </c>
      <c r="H519" s="33">
        <f t="shared" si="103"/>
        <v>1</v>
      </c>
      <c r="I519" s="40">
        <f t="shared" si="103"/>
        <v>0</v>
      </c>
      <c r="J519" s="34">
        <f t="shared" si="103"/>
        <v>1</v>
      </c>
    </row>
    <row r="520" spans="1:10" hidden="1" x14ac:dyDescent="0.2">
      <c r="A520" s="79"/>
      <c r="B520" s="93" t="s">
        <v>21</v>
      </c>
      <c r="C520" s="32" t="s">
        <v>19</v>
      </c>
      <c r="D520" s="32"/>
      <c r="E520" s="33">
        <f t="shared" si="103"/>
        <v>0</v>
      </c>
      <c r="F520" s="33">
        <f t="shared" si="103"/>
        <v>0</v>
      </c>
      <c r="G520" s="33">
        <f t="shared" si="103"/>
        <v>0</v>
      </c>
      <c r="H520" s="33">
        <f t="shared" si="103"/>
        <v>0</v>
      </c>
      <c r="I520" s="40">
        <f t="shared" si="103"/>
        <v>0</v>
      </c>
      <c r="J520" s="34">
        <f t="shared" si="103"/>
        <v>0</v>
      </c>
    </row>
    <row r="521" spans="1:10" ht="29.25" customHeight="1" x14ac:dyDescent="0.2">
      <c r="A521" s="79"/>
      <c r="B521" s="80"/>
      <c r="C521" s="32" t="s">
        <v>20</v>
      </c>
      <c r="D521" s="69" t="s">
        <v>82</v>
      </c>
      <c r="E521" s="33">
        <f t="shared" si="103"/>
        <v>0</v>
      </c>
      <c r="F521" s="33">
        <f t="shared" si="103"/>
        <v>2</v>
      </c>
      <c r="G521" s="33">
        <f t="shared" si="103"/>
        <v>0</v>
      </c>
      <c r="H521" s="33">
        <f t="shared" si="103"/>
        <v>2</v>
      </c>
      <c r="I521" s="40">
        <f t="shared" si="103"/>
        <v>0</v>
      </c>
      <c r="J521" s="34">
        <f t="shared" si="103"/>
        <v>2</v>
      </c>
    </row>
    <row r="522" spans="1:10" hidden="1" x14ac:dyDescent="0.2">
      <c r="A522" s="79"/>
      <c r="B522" s="35" t="s">
        <v>22</v>
      </c>
      <c r="C522" s="32" t="s">
        <v>23</v>
      </c>
      <c r="D522" s="32"/>
      <c r="E522" s="33">
        <f t="shared" si="103"/>
        <v>0</v>
      </c>
      <c r="F522" s="33">
        <f t="shared" si="103"/>
        <v>12</v>
      </c>
      <c r="G522" s="33">
        <f t="shared" si="103"/>
        <v>0</v>
      </c>
      <c r="H522" s="33">
        <f t="shared" si="103"/>
        <v>10</v>
      </c>
      <c r="I522" s="40">
        <f t="shared" si="103"/>
        <v>0</v>
      </c>
      <c r="J522" s="34">
        <f t="shared" si="103"/>
        <v>11.399999999999999</v>
      </c>
    </row>
    <row r="523" spans="1:10" ht="24" hidden="1" x14ac:dyDescent="0.2">
      <c r="A523" s="79"/>
      <c r="B523" s="37" t="s">
        <v>24</v>
      </c>
      <c r="C523" s="32" t="s">
        <v>23</v>
      </c>
      <c r="D523" s="32"/>
      <c r="E523" s="33">
        <f t="shared" si="103"/>
        <v>0</v>
      </c>
      <c r="F523" s="33">
        <f t="shared" si="103"/>
        <v>4</v>
      </c>
      <c r="G523" s="33">
        <f t="shared" si="103"/>
        <v>0</v>
      </c>
      <c r="H523" s="33">
        <f t="shared" si="103"/>
        <v>4</v>
      </c>
      <c r="I523" s="40">
        <f t="shared" si="103"/>
        <v>0</v>
      </c>
      <c r="J523" s="34">
        <f t="shared" si="103"/>
        <v>4</v>
      </c>
    </row>
    <row r="524" spans="1:10" x14ac:dyDescent="0.2">
      <c r="A524" s="79"/>
      <c r="B524" s="93" t="s">
        <v>25</v>
      </c>
      <c r="C524" s="32" t="s">
        <v>26</v>
      </c>
      <c r="D524" s="68" t="s">
        <v>77</v>
      </c>
      <c r="E524" s="33">
        <f>SUM(E500:E502)+SUM(E505:E507)+SUM(E514:E515)</f>
        <v>148</v>
      </c>
      <c r="F524" s="33">
        <f>SUM(F500:F502)+SUM(F505:F507)+SUM(F514:F515)-F522-F523</f>
        <v>2863</v>
      </c>
      <c r="G524" s="33">
        <f>SUM(G500:G502)+SUM(G505:G507)+SUM(G514:G515)</f>
        <v>148</v>
      </c>
      <c r="H524" s="33">
        <f>SUM(H500:H502)+SUM(H505:H507)+SUM(H514:H515)-H522-H523</f>
        <v>2774</v>
      </c>
      <c r="I524" s="38">
        <f>SUM(I500:I502)+SUM(I505:I507)+SUM(I514:I515)</f>
        <v>148</v>
      </c>
      <c r="J524" s="38">
        <f>SUM(J500:J502)+SUM(J505:J507)+SUM(J514:J515)-J522-J523</f>
        <v>2833.3</v>
      </c>
    </row>
    <row r="525" spans="1:10" x14ac:dyDescent="0.2">
      <c r="A525" s="79"/>
      <c r="B525" s="79"/>
      <c r="C525" s="32" t="s">
        <v>27</v>
      </c>
      <c r="D525" s="67" t="s">
        <v>78</v>
      </c>
      <c r="E525" s="33">
        <f t="shared" ref="E525:J525" si="104">E503+E508</f>
        <v>2</v>
      </c>
      <c r="F525" s="33">
        <f t="shared" si="104"/>
        <v>39</v>
      </c>
      <c r="G525" s="33">
        <f t="shared" si="104"/>
        <v>2</v>
      </c>
      <c r="H525" s="33">
        <f t="shared" si="104"/>
        <v>35</v>
      </c>
      <c r="I525" s="38">
        <f t="shared" si="104"/>
        <v>2</v>
      </c>
      <c r="J525" s="38">
        <f t="shared" si="104"/>
        <v>37.700000000000003</v>
      </c>
    </row>
    <row r="526" spans="1:10" x14ac:dyDescent="0.2">
      <c r="A526" s="79"/>
      <c r="B526" s="79"/>
      <c r="C526" s="32" t="s">
        <v>28</v>
      </c>
      <c r="D526" s="66" t="s">
        <v>79</v>
      </c>
      <c r="E526" s="33">
        <f t="shared" ref="E526:J526" si="105">SUM(E509:E513)+E516+E517+E523</f>
        <v>3</v>
      </c>
      <c r="F526" s="33">
        <f t="shared" si="105"/>
        <v>48</v>
      </c>
      <c r="G526" s="33">
        <f t="shared" si="105"/>
        <v>3</v>
      </c>
      <c r="H526" s="33">
        <f t="shared" si="105"/>
        <v>43</v>
      </c>
      <c r="I526" s="38">
        <f t="shared" si="105"/>
        <v>3</v>
      </c>
      <c r="J526" s="38">
        <f t="shared" si="105"/>
        <v>46.400000000000006</v>
      </c>
    </row>
    <row r="527" spans="1:10" x14ac:dyDescent="0.2">
      <c r="A527" s="79"/>
      <c r="B527" s="79"/>
      <c r="C527" s="32" t="s">
        <v>22</v>
      </c>
      <c r="D527" s="65" t="s">
        <v>80</v>
      </c>
      <c r="E527" s="33">
        <f t="shared" ref="E527:J527" si="106">E522</f>
        <v>0</v>
      </c>
      <c r="F527" s="33">
        <f t="shared" si="106"/>
        <v>12</v>
      </c>
      <c r="G527" s="33">
        <f t="shared" si="106"/>
        <v>0</v>
      </c>
      <c r="H527" s="33">
        <f t="shared" si="106"/>
        <v>10</v>
      </c>
      <c r="I527" s="38">
        <f t="shared" si="106"/>
        <v>0</v>
      </c>
      <c r="J527" s="38">
        <f t="shared" si="106"/>
        <v>11.399999999999999</v>
      </c>
    </row>
    <row r="528" spans="1:10" ht="12.75" x14ac:dyDescent="0.2">
      <c r="A528" s="80"/>
      <c r="B528" s="94"/>
      <c r="C528" s="95"/>
      <c r="D528" s="39"/>
      <c r="E528" s="40">
        <f t="shared" ref="E528:J528" si="107">SUM(E500:E521)</f>
        <v>153</v>
      </c>
      <c r="F528" s="40">
        <f t="shared" si="107"/>
        <v>2965</v>
      </c>
      <c r="G528" s="40">
        <f t="shared" si="107"/>
        <v>153</v>
      </c>
      <c r="H528" s="40">
        <f t="shared" si="107"/>
        <v>2865</v>
      </c>
      <c r="I528" s="34">
        <f t="shared" si="107"/>
        <v>153</v>
      </c>
      <c r="J528" s="34">
        <f t="shared" si="107"/>
        <v>2931.7999999999997</v>
      </c>
    </row>
    <row r="529" spans="1:10" x14ac:dyDescent="0.2">
      <c r="A529" s="45"/>
      <c r="B529" s="46"/>
      <c r="C529" s="47"/>
      <c r="D529" s="47"/>
      <c r="E529" s="47"/>
      <c r="F529" s="47"/>
      <c r="G529" s="47"/>
      <c r="H529" s="47"/>
      <c r="I529" s="47"/>
      <c r="J529" s="47"/>
    </row>
    <row r="530" spans="1:10" x14ac:dyDescent="0.2">
      <c r="A530" s="45"/>
      <c r="B530" s="46"/>
      <c r="C530" s="47"/>
      <c r="D530" s="47"/>
      <c r="E530" s="47"/>
      <c r="F530" s="47"/>
      <c r="G530" s="47"/>
      <c r="H530" s="47"/>
      <c r="I530" s="47"/>
      <c r="J530" s="47"/>
    </row>
    <row r="531" spans="1:10" x14ac:dyDescent="0.2">
      <c r="A531" s="45"/>
      <c r="B531" s="46"/>
      <c r="C531" s="47"/>
      <c r="D531" s="47"/>
      <c r="E531" s="47"/>
      <c r="F531" s="47"/>
      <c r="G531" s="47"/>
      <c r="H531" s="47"/>
      <c r="I531" s="47"/>
      <c r="J531" s="47"/>
    </row>
    <row r="532" spans="1:10" x14ac:dyDescent="0.2">
      <c r="A532" s="45"/>
      <c r="B532" s="46"/>
      <c r="C532" s="47"/>
      <c r="D532" s="47"/>
      <c r="E532" s="47"/>
      <c r="F532" s="47"/>
      <c r="G532" s="47"/>
      <c r="H532" s="47"/>
      <c r="I532" s="47"/>
      <c r="J532" s="47"/>
    </row>
    <row r="533" spans="1:10" x14ac:dyDescent="0.2">
      <c r="A533" s="45"/>
      <c r="B533" s="46"/>
      <c r="C533" s="47"/>
      <c r="D533" s="47"/>
      <c r="E533" s="47"/>
      <c r="F533" s="47"/>
      <c r="G533" s="47"/>
      <c r="H533" s="47"/>
      <c r="I533" s="47"/>
      <c r="J533" s="47"/>
    </row>
    <row r="534" spans="1:10" x14ac:dyDescent="0.2">
      <c r="A534" s="45"/>
      <c r="B534" s="46"/>
      <c r="C534" s="47"/>
      <c r="D534" s="47"/>
      <c r="E534" s="47"/>
      <c r="F534" s="47"/>
      <c r="G534" s="47"/>
      <c r="H534" s="47"/>
      <c r="I534" s="47"/>
      <c r="J534" s="47"/>
    </row>
    <row r="535" spans="1:10" x14ac:dyDescent="0.2">
      <c r="A535" s="45"/>
      <c r="B535" s="46"/>
      <c r="C535" s="47"/>
      <c r="D535" s="47"/>
      <c r="E535" s="47"/>
      <c r="F535" s="47"/>
      <c r="G535" s="47"/>
      <c r="H535" s="47"/>
      <c r="I535" s="47"/>
      <c r="J535" s="47"/>
    </row>
    <row r="536" spans="1:10" x14ac:dyDescent="0.2">
      <c r="A536" s="45"/>
      <c r="B536" s="46"/>
      <c r="C536" s="47"/>
      <c r="D536" s="47"/>
      <c r="E536" s="47"/>
      <c r="F536" s="47"/>
      <c r="G536" s="47"/>
      <c r="H536" s="47"/>
      <c r="I536" s="47"/>
      <c r="J536" s="47"/>
    </row>
    <row r="537" spans="1:10" x14ac:dyDescent="0.2">
      <c r="A537" s="45"/>
      <c r="B537" s="46"/>
      <c r="C537" s="47"/>
      <c r="D537" s="47"/>
      <c r="E537" s="47"/>
      <c r="F537" s="47"/>
      <c r="G537" s="47"/>
      <c r="H537" s="47"/>
      <c r="I537" s="47"/>
      <c r="J537" s="47"/>
    </row>
    <row r="538" spans="1:10" x14ac:dyDescent="0.2">
      <c r="A538" s="45"/>
      <c r="B538" s="46"/>
      <c r="C538" s="47"/>
      <c r="D538" s="47"/>
      <c r="E538" s="47"/>
      <c r="F538" s="47"/>
      <c r="G538" s="47"/>
      <c r="H538" s="47"/>
      <c r="I538" s="47"/>
      <c r="J538" s="47"/>
    </row>
    <row r="539" spans="1:10" x14ac:dyDescent="0.2">
      <c r="A539" s="45"/>
      <c r="B539" s="46"/>
      <c r="C539" s="47"/>
      <c r="D539" s="47"/>
      <c r="E539" s="47"/>
      <c r="F539" s="47"/>
      <c r="G539" s="47"/>
      <c r="H539" s="47"/>
      <c r="I539" s="47"/>
      <c r="J539" s="47"/>
    </row>
    <row r="540" spans="1:10" x14ac:dyDescent="0.2">
      <c r="A540" s="45"/>
      <c r="B540" s="46"/>
      <c r="C540" s="47"/>
      <c r="D540" s="47"/>
      <c r="E540" s="47"/>
      <c r="F540" s="47"/>
      <c r="G540" s="47"/>
      <c r="H540" s="47"/>
      <c r="I540" s="47"/>
      <c r="J540" s="47"/>
    </row>
    <row r="541" spans="1:10" x14ac:dyDescent="0.2">
      <c r="A541" s="45"/>
      <c r="B541" s="46"/>
      <c r="C541" s="47"/>
      <c r="D541" s="47"/>
      <c r="E541" s="47"/>
      <c r="F541" s="47"/>
      <c r="G541" s="47"/>
      <c r="H541" s="47"/>
      <c r="I541" s="47"/>
      <c r="J541" s="47"/>
    </row>
    <row r="542" spans="1:10" x14ac:dyDescent="0.2">
      <c r="A542" s="45"/>
      <c r="B542" s="46"/>
      <c r="C542" s="47"/>
      <c r="D542" s="47"/>
      <c r="E542" s="47"/>
      <c r="F542" s="47"/>
      <c r="G542" s="47"/>
      <c r="H542" s="47"/>
      <c r="I542" s="47"/>
      <c r="J542" s="47"/>
    </row>
    <row r="543" spans="1:10" x14ac:dyDescent="0.2">
      <c r="A543" s="45"/>
      <c r="B543" s="46"/>
      <c r="C543" s="47"/>
      <c r="D543" s="47"/>
      <c r="E543" s="47"/>
      <c r="F543" s="47"/>
      <c r="G543" s="47"/>
      <c r="H543" s="47"/>
      <c r="I543" s="47"/>
      <c r="J543" s="47"/>
    </row>
    <row r="544" spans="1:10" x14ac:dyDescent="0.2">
      <c r="A544" s="45"/>
      <c r="B544" s="46"/>
      <c r="C544" s="47"/>
      <c r="D544" s="47"/>
      <c r="E544" s="47"/>
      <c r="F544" s="47"/>
      <c r="G544" s="47"/>
      <c r="H544" s="47"/>
      <c r="I544" s="47"/>
      <c r="J544" s="47"/>
    </row>
    <row r="545" spans="1:10" x14ac:dyDescent="0.2">
      <c r="A545" s="45"/>
      <c r="B545" s="46"/>
      <c r="C545" s="47"/>
      <c r="D545" s="47"/>
      <c r="E545" s="47"/>
      <c r="F545" s="47"/>
      <c r="G545" s="47"/>
      <c r="H545" s="47"/>
      <c r="I545" s="47"/>
      <c r="J545" s="47"/>
    </row>
    <row r="546" spans="1:10" x14ac:dyDescent="0.2">
      <c r="A546" s="45"/>
      <c r="B546" s="46"/>
      <c r="C546" s="47"/>
      <c r="D546" s="47"/>
      <c r="E546" s="47"/>
      <c r="F546" s="47"/>
      <c r="G546" s="47"/>
      <c r="H546" s="47"/>
      <c r="I546" s="47"/>
      <c r="J546" s="47"/>
    </row>
    <row r="547" spans="1:10" x14ac:dyDescent="0.2">
      <c r="A547" s="45"/>
      <c r="B547" s="46"/>
      <c r="C547" s="47"/>
      <c r="D547" s="47"/>
      <c r="E547" s="47"/>
      <c r="F547" s="47"/>
      <c r="G547" s="47"/>
      <c r="H547" s="47"/>
      <c r="I547" s="47"/>
      <c r="J547" s="47"/>
    </row>
    <row r="548" spans="1:10" x14ac:dyDescent="0.2">
      <c r="A548" s="45"/>
      <c r="B548" s="46"/>
      <c r="C548" s="47"/>
      <c r="D548" s="47"/>
      <c r="E548" s="47"/>
      <c r="F548" s="47"/>
      <c r="G548" s="47"/>
      <c r="H548" s="47"/>
      <c r="I548" s="47"/>
      <c r="J548" s="47"/>
    </row>
    <row r="549" spans="1:10" x14ac:dyDescent="0.2">
      <c r="A549" s="45"/>
      <c r="B549" s="46"/>
      <c r="C549" s="47"/>
      <c r="D549" s="47"/>
      <c r="E549" s="47"/>
      <c r="F549" s="47"/>
      <c r="G549" s="47"/>
      <c r="H549" s="47"/>
      <c r="I549" s="47"/>
      <c r="J549" s="47"/>
    </row>
    <row r="550" spans="1:10" x14ac:dyDescent="0.2">
      <c r="A550" s="45"/>
      <c r="B550" s="46"/>
      <c r="C550" s="47"/>
      <c r="D550" s="47"/>
      <c r="E550" s="47"/>
      <c r="F550" s="47"/>
      <c r="G550" s="47"/>
      <c r="H550" s="47"/>
      <c r="I550" s="47"/>
      <c r="J550" s="47"/>
    </row>
    <row r="551" spans="1:10" x14ac:dyDescent="0.2">
      <c r="A551" s="45"/>
      <c r="B551" s="46"/>
      <c r="C551" s="47"/>
      <c r="D551" s="47"/>
      <c r="E551" s="47"/>
      <c r="F551" s="47"/>
      <c r="G551" s="47"/>
      <c r="H551" s="47"/>
      <c r="I551" s="47"/>
      <c r="J551" s="47"/>
    </row>
    <row r="552" spans="1:10" x14ac:dyDescent="0.2">
      <c r="A552" s="45"/>
      <c r="B552" s="46"/>
      <c r="C552" s="47"/>
      <c r="D552" s="47"/>
      <c r="E552" s="47"/>
      <c r="F552" s="47"/>
      <c r="G552" s="47"/>
      <c r="H552" s="47"/>
      <c r="I552" s="47"/>
      <c r="J552" s="47"/>
    </row>
    <row r="553" spans="1:10" x14ac:dyDescent="0.2">
      <c r="A553" s="45"/>
      <c r="B553" s="46"/>
      <c r="C553" s="47"/>
      <c r="D553" s="47"/>
      <c r="E553" s="47"/>
      <c r="F553" s="47"/>
      <c r="G553" s="47"/>
      <c r="H553" s="47"/>
      <c r="I553" s="47"/>
      <c r="J553" s="47"/>
    </row>
    <row r="554" spans="1:10" x14ac:dyDescent="0.2">
      <c r="A554" s="45"/>
      <c r="B554" s="46"/>
      <c r="C554" s="47"/>
      <c r="D554" s="47"/>
      <c r="E554" s="47"/>
      <c r="F554" s="47"/>
      <c r="G554" s="47"/>
      <c r="H554" s="47"/>
      <c r="I554" s="47"/>
      <c r="J554" s="47"/>
    </row>
    <row r="555" spans="1:10" x14ac:dyDescent="0.2">
      <c r="A555" s="45"/>
      <c r="B555" s="46"/>
      <c r="C555" s="47"/>
      <c r="D555" s="47"/>
      <c r="E555" s="47"/>
      <c r="F555" s="47"/>
      <c r="G555" s="47"/>
      <c r="H555" s="47"/>
      <c r="I555" s="47"/>
      <c r="J555" s="47"/>
    </row>
    <row r="556" spans="1:10" x14ac:dyDescent="0.2">
      <c r="A556" s="45"/>
      <c r="B556" s="46"/>
      <c r="C556" s="47"/>
      <c r="D556" s="47"/>
      <c r="E556" s="47"/>
      <c r="F556" s="47"/>
      <c r="G556" s="47"/>
      <c r="H556" s="47"/>
      <c r="I556" s="47"/>
      <c r="J556" s="47"/>
    </row>
    <row r="557" spans="1:10" x14ac:dyDescent="0.2">
      <c r="A557" s="45"/>
      <c r="B557" s="46"/>
      <c r="C557" s="47"/>
      <c r="D557" s="47"/>
      <c r="E557" s="47"/>
      <c r="F557" s="47"/>
      <c r="G557" s="47"/>
      <c r="H557" s="47"/>
      <c r="I557" s="47"/>
      <c r="J557" s="47"/>
    </row>
    <row r="558" spans="1:10" x14ac:dyDescent="0.2">
      <c r="A558" s="45"/>
      <c r="B558" s="46"/>
      <c r="C558" s="47"/>
      <c r="D558" s="47"/>
      <c r="E558" s="47"/>
      <c r="F558" s="47"/>
      <c r="G558" s="47"/>
      <c r="H558" s="47"/>
      <c r="I558" s="47"/>
      <c r="J558" s="47"/>
    </row>
    <row r="559" spans="1:10" x14ac:dyDescent="0.2">
      <c r="A559" s="45"/>
      <c r="B559" s="46"/>
      <c r="C559" s="47"/>
      <c r="D559" s="47"/>
      <c r="E559" s="47"/>
      <c r="F559" s="47"/>
      <c r="G559" s="47"/>
      <c r="H559" s="47"/>
      <c r="I559" s="47"/>
      <c r="J559" s="47"/>
    </row>
    <row r="560" spans="1:10" x14ac:dyDescent="0.2">
      <c r="A560" s="45"/>
      <c r="B560" s="46"/>
      <c r="C560" s="47"/>
      <c r="D560" s="47"/>
      <c r="E560" s="47"/>
      <c r="F560" s="47"/>
      <c r="G560" s="47"/>
      <c r="H560" s="47"/>
      <c r="I560" s="47"/>
      <c r="J560" s="47"/>
    </row>
    <row r="561" spans="1:10" x14ac:dyDescent="0.2">
      <c r="A561" s="45"/>
      <c r="B561" s="46"/>
      <c r="C561" s="47"/>
      <c r="D561" s="47"/>
      <c r="E561" s="47"/>
      <c r="F561" s="47"/>
      <c r="G561" s="47"/>
      <c r="H561" s="47"/>
      <c r="I561" s="47"/>
      <c r="J561" s="47"/>
    </row>
    <row r="562" spans="1:10" x14ac:dyDescent="0.2">
      <c r="A562" s="45"/>
      <c r="B562" s="46"/>
      <c r="C562" s="47"/>
      <c r="D562" s="47"/>
      <c r="E562" s="47"/>
      <c r="F562" s="47"/>
      <c r="G562" s="47"/>
      <c r="H562" s="47"/>
      <c r="I562" s="47"/>
      <c r="J562" s="47"/>
    </row>
    <row r="563" spans="1:10" x14ac:dyDescent="0.2">
      <c r="A563" s="45"/>
      <c r="B563" s="46"/>
      <c r="C563" s="47"/>
      <c r="D563" s="47"/>
      <c r="E563" s="47"/>
      <c r="F563" s="47"/>
      <c r="G563" s="47"/>
      <c r="H563" s="47"/>
      <c r="I563" s="47"/>
      <c r="J563" s="47"/>
    </row>
    <row r="564" spans="1:10" x14ac:dyDescent="0.2">
      <c r="A564" s="45"/>
      <c r="B564" s="46"/>
      <c r="C564" s="47"/>
      <c r="D564" s="47"/>
      <c r="E564" s="47"/>
      <c r="F564" s="47"/>
      <c r="G564" s="47"/>
      <c r="H564" s="47"/>
      <c r="I564" s="47"/>
      <c r="J564" s="47"/>
    </row>
    <row r="565" spans="1:10" x14ac:dyDescent="0.2">
      <c r="A565" s="45"/>
      <c r="B565" s="46"/>
      <c r="C565" s="47"/>
      <c r="D565" s="47"/>
      <c r="E565" s="47"/>
      <c r="F565" s="47"/>
      <c r="G565" s="47"/>
      <c r="H565" s="47"/>
      <c r="I565" s="47"/>
      <c r="J565" s="47"/>
    </row>
    <row r="566" spans="1:10" x14ac:dyDescent="0.2">
      <c r="A566" s="45"/>
      <c r="B566" s="46"/>
      <c r="C566" s="47"/>
      <c r="D566" s="47"/>
      <c r="E566" s="47"/>
      <c r="F566" s="47"/>
      <c r="G566" s="47"/>
      <c r="H566" s="47"/>
      <c r="I566" s="47"/>
      <c r="J566" s="47"/>
    </row>
    <row r="567" spans="1:10" x14ac:dyDescent="0.2">
      <c r="A567" s="45"/>
      <c r="B567" s="46"/>
      <c r="C567" s="47"/>
      <c r="D567" s="47"/>
      <c r="E567" s="47"/>
      <c r="F567" s="47"/>
      <c r="G567" s="47"/>
      <c r="H567" s="47"/>
      <c r="I567" s="47"/>
      <c r="J567" s="47"/>
    </row>
    <row r="568" spans="1:10" x14ac:dyDescent="0.2">
      <c r="A568" s="45"/>
      <c r="B568" s="46"/>
      <c r="C568" s="47"/>
      <c r="D568" s="47"/>
      <c r="E568" s="47"/>
      <c r="F568" s="47"/>
      <c r="G568" s="47"/>
      <c r="H568" s="47"/>
      <c r="I568" s="47"/>
      <c r="J568" s="47"/>
    </row>
    <row r="569" spans="1:10" x14ac:dyDescent="0.2">
      <c r="A569" s="45"/>
      <c r="B569" s="46"/>
      <c r="C569" s="47"/>
      <c r="D569" s="47"/>
      <c r="E569" s="47"/>
      <c r="F569" s="47"/>
      <c r="G569" s="47"/>
      <c r="H569" s="47"/>
      <c r="I569" s="47"/>
      <c r="J569" s="47"/>
    </row>
    <row r="570" spans="1:10" x14ac:dyDescent="0.2">
      <c r="A570" s="45"/>
      <c r="B570" s="46"/>
      <c r="C570" s="47"/>
      <c r="D570" s="47"/>
      <c r="E570" s="47"/>
      <c r="F570" s="47"/>
      <c r="G570" s="47"/>
      <c r="H570" s="47"/>
      <c r="I570" s="47"/>
      <c r="J570" s="47"/>
    </row>
    <row r="571" spans="1:10" x14ac:dyDescent="0.2">
      <c r="A571" s="45"/>
      <c r="B571" s="46"/>
      <c r="C571" s="47"/>
      <c r="D571" s="47"/>
      <c r="E571" s="47"/>
      <c r="F571" s="47"/>
      <c r="G571" s="47"/>
      <c r="H571" s="47"/>
      <c r="I571" s="47"/>
      <c r="J571" s="47"/>
    </row>
    <row r="572" spans="1:10" x14ac:dyDescent="0.2">
      <c r="A572" s="45"/>
      <c r="B572" s="46"/>
      <c r="C572" s="47"/>
      <c r="D572" s="47"/>
      <c r="E572" s="47"/>
      <c r="F572" s="47"/>
      <c r="G572" s="47"/>
      <c r="H572" s="47"/>
      <c r="I572" s="47"/>
      <c r="J572" s="47"/>
    </row>
    <row r="573" spans="1:10" x14ac:dyDescent="0.2">
      <c r="A573" s="45"/>
      <c r="B573" s="46"/>
      <c r="C573" s="47"/>
      <c r="D573" s="47"/>
      <c r="E573" s="47"/>
      <c r="F573" s="47"/>
      <c r="G573" s="47"/>
      <c r="H573" s="47"/>
      <c r="I573" s="47"/>
      <c r="J573" s="47"/>
    </row>
    <row r="574" spans="1:10" x14ac:dyDescent="0.2">
      <c r="A574" s="45"/>
      <c r="B574" s="46"/>
      <c r="C574" s="47"/>
      <c r="D574" s="47"/>
      <c r="E574" s="47"/>
      <c r="F574" s="47"/>
      <c r="G574" s="47"/>
      <c r="H574" s="47"/>
      <c r="I574" s="47"/>
      <c r="J574" s="47"/>
    </row>
    <row r="575" spans="1:10" x14ac:dyDescent="0.2">
      <c r="A575" s="45"/>
      <c r="B575" s="46"/>
      <c r="C575" s="47"/>
      <c r="D575" s="47"/>
      <c r="E575" s="47"/>
      <c r="F575" s="47"/>
      <c r="G575" s="47"/>
      <c r="H575" s="47"/>
      <c r="I575" s="47"/>
      <c r="J575" s="47"/>
    </row>
    <row r="576" spans="1:10" x14ac:dyDescent="0.2">
      <c r="A576" s="45"/>
      <c r="B576" s="46"/>
      <c r="C576" s="47"/>
      <c r="D576" s="47"/>
      <c r="E576" s="47"/>
      <c r="F576" s="47"/>
      <c r="G576" s="47"/>
      <c r="H576" s="47"/>
      <c r="I576" s="47"/>
      <c r="J576" s="47"/>
    </row>
    <row r="577" spans="1:10" x14ac:dyDescent="0.2">
      <c r="A577" s="45"/>
      <c r="B577" s="46"/>
      <c r="C577" s="47"/>
      <c r="D577" s="47"/>
      <c r="E577" s="47"/>
      <c r="F577" s="47"/>
      <c r="G577" s="47"/>
      <c r="H577" s="47"/>
      <c r="I577" s="47"/>
      <c r="J577" s="47"/>
    </row>
    <row r="578" spans="1:10" x14ac:dyDescent="0.2">
      <c r="A578" s="45"/>
      <c r="B578" s="46"/>
      <c r="C578" s="47"/>
      <c r="D578" s="47"/>
      <c r="E578" s="47"/>
      <c r="F578" s="47"/>
      <c r="G578" s="47"/>
      <c r="H578" s="47"/>
      <c r="I578" s="47"/>
      <c r="J578" s="47"/>
    </row>
    <row r="579" spans="1:10" x14ac:dyDescent="0.2">
      <c r="A579" s="45"/>
      <c r="B579" s="46"/>
      <c r="C579" s="47"/>
      <c r="D579" s="47"/>
      <c r="E579" s="47"/>
      <c r="F579" s="47"/>
      <c r="G579" s="47"/>
      <c r="H579" s="47"/>
      <c r="I579" s="47"/>
      <c r="J579" s="47"/>
    </row>
    <row r="580" spans="1:10" x14ac:dyDescent="0.2">
      <c r="A580" s="45"/>
      <c r="B580" s="46"/>
      <c r="C580" s="47"/>
      <c r="D580" s="47"/>
      <c r="E580" s="47"/>
      <c r="F580" s="47"/>
      <c r="G580" s="47"/>
      <c r="H580" s="47"/>
      <c r="I580" s="47"/>
      <c r="J580" s="47"/>
    </row>
    <row r="581" spans="1:10" x14ac:dyDescent="0.2">
      <c r="A581" s="45"/>
      <c r="B581" s="46"/>
      <c r="C581" s="47"/>
      <c r="D581" s="47"/>
      <c r="E581" s="47"/>
      <c r="F581" s="47"/>
      <c r="G581" s="47"/>
      <c r="H581" s="47"/>
      <c r="I581" s="47"/>
      <c r="J581" s="47"/>
    </row>
    <row r="582" spans="1:10" x14ac:dyDescent="0.2">
      <c r="A582" s="45"/>
      <c r="B582" s="46"/>
      <c r="C582" s="47"/>
      <c r="D582" s="47"/>
      <c r="E582" s="47"/>
      <c r="F582" s="47"/>
      <c r="G582" s="47"/>
      <c r="H582" s="47"/>
      <c r="I582" s="47"/>
      <c r="J582" s="47"/>
    </row>
    <row r="583" spans="1:10" x14ac:dyDescent="0.2">
      <c r="A583" s="45"/>
      <c r="B583" s="46"/>
      <c r="C583" s="47"/>
      <c r="D583" s="47"/>
      <c r="E583" s="47"/>
      <c r="F583" s="47"/>
      <c r="G583" s="47"/>
      <c r="H583" s="47"/>
      <c r="I583" s="47"/>
      <c r="J583" s="47"/>
    </row>
    <row r="584" spans="1:10" x14ac:dyDescent="0.2">
      <c r="A584" s="45"/>
      <c r="B584" s="46"/>
      <c r="C584" s="47"/>
      <c r="D584" s="47"/>
      <c r="E584" s="47"/>
      <c r="F584" s="47"/>
      <c r="G584" s="47"/>
      <c r="H584" s="47"/>
      <c r="I584" s="47"/>
      <c r="J584" s="47"/>
    </row>
    <row r="585" spans="1:10" x14ac:dyDescent="0.2">
      <c r="A585" s="45"/>
      <c r="B585" s="46"/>
      <c r="C585" s="47"/>
      <c r="D585" s="47"/>
      <c r="E585" s="47"/>
      <c r="F585" s="47"/>
      <c r="G585" s="47"/>
      <c r="H585" s="47"/>
      <c r="I585" s="47"/>
      <c r="J585" s="47"/>
    </row>
    <row r="586" spans="1:10" x14ac:dyDescent="0.2">
      <c r="A586" s="45"/>
      <c r="B586" s="46"/>
      <c r="C586" s="47"/>
      <c r="D586" s="47"/>
      <c r="E586" s="47"/>
      <c r="F586" s="47"/>
      <c r="G586" s="47"/>
      <c r="H586" s="47"/>
      <c r="I586" s="47"/>
      <c r="J586" s="47"/>
    </row>
    <row r="587" spans="1:10" x14ac:dyDescent="0.2">
      <c r="A587" s="45"/>
      <c r="B587" s="46"/>
      <c r="C587" s="47"/>
      <c r="D587" s="47"/>
      <c r="E587" s="47"/>
      <c r="F587" s="47"/>
      <c r="G587" s="47"/>
      <c r="H587" s="47"/>
      <c r="I587" s="47"/>
      <c r="J587" s="47"/>
    </row>
    <row r="588" spans="1:10" x14ac:dyDescent="0.2">
      <c r="A588" s="45"/>
      <c r="B588" s="46"/>
      <c r="C588" s="47"/>
      <c r="D588" s="47"/>
      <c r="E588" s="47"/>
      <c r="F588" s="47"/>
      <c r="G588" s="47"/>
      <c r="H588" s="47"/>
      <c r="I588" s="47"/>
      <c r="J588" s="47"/>
    </row>
    <row r="589" spans="1:10" x14ac:dyDescent="0.2">
      <c r="A589" s="45"/>
      <c r="B589" s="46"/>
      <c r="C589" s="47"/>
      <c r="D589" s="47"/>
      <c r="E589" s="47"/>
      <c r="F589" s="47"/>
      <c r="G589" s="47"/>
      <c r="H589" s="47"/>
      <c r="I589" s="47"/>
      <c r="J589" s="47"/>
    </row>
    <row r="590" spans="1:10" x14ac:dyDescent="0.2">
      <c r="A590" s="45"/>
      <c r="B590" s="46"/>
      <c r="C590" s="47"/>
      <c r="D590" s="47"/>
      <c r="E590" s="47"/>
      <c r="F590" s="47"/>
      <c r="G590" s="47"/>
      <c r="H590" s="47"/>
      <c r="I590" s="47"/>
      <c r="J590" s="47"/>
    </row>
    <row r="591" spans="1:10" x14ac:dyDescent="0.2">
      <c r="A591" s="45"/>
      <c r="B591" s="46"/>
      <c r="C591" s="47"/>
      <c r="D591" s="47"/>
      <c r="E591" s="47"/>
      <c r="F591" s="47"/>
      <c r="G591" s="47"/>
      <c r="H591" s="47"/>
      <c r="I591" s="47"/>
      <c r="J591" s="47"/>
    </row>
    <row r="592" spans="1:10" x14ac:dyDescent="0.2">
      <c r="A592" s="45"/>
      <c r="B592" s="46"/>
      <c r="C592" s="47"/>
      <c r="D592" s="47"/>
      <c r="E592" s="47"/>
      <c r="F592" s="47"/>
      <c r="G592" s="47"/>
      <c r="H592" s="47"/>
      <c r="I592" s="47"/>
      <c r="J592" s="47"/>
    </row>
    <row r="593" spans="1:10" x14ac:dyDescent="0.2">
      <c r="A593" s="45"/>
      <c r="B593" s="46"/>
      <c r="C593" s="47"/>
      <c r="D593" s="47"/>
      <c r="E593" s="47"/>
      <c r="F593" s="47"/>
      <c r="G593" s="47"/>
      <c r="H593" s="47"/>
      <c r="I593" s="47"/>
      <c r="J593" s="47"/>
    </row>
    <row r="594" spans="1:10" x14ac:dyDescent="0.2">
      <c r="A594" s="45"/>
      <c r="B594" s="46"/>
      <c r="C594" s="47"/>
      <c r="D594" s="47"/>
      <c r="E594" s="47"/>
      <c r="F594" s="47"/>
      <c r="G594" s="47"/>
      <c r="H594" s="47"/>
      <c r="I594" s="47"/>
      <c r="J594" s="47"/>
    </row>
    <row r="595" spans="1:10" x14ac:dyDescent="0.2">
      <c r="A595" s="45"/>
      <c r="B595" s="46"/>
      <c r="C595" s="47"/>
      <c r="D595" s="47"/>
      <c r="E595" s="47"/>
      <c r="F595" s="47"/>
      <c r="G595" s="47"/>
      <c r="H595" s="47"/>
      <c r="I595" s="47"/>
      <c r="J595" s="47"/>
    </row>
    <row r="596" spans="1:10" x14ac:dyDescent="0.2">
      <c r="A596" s="45"/>
      <c r="B596" s="46"/>
      <c r="C596" s="47"/>
      <c r="D596" s="47"/>
      <c r="E596" s="47"/>
      <c r="F596" s="47"/>
      <c r="G596" s="47"/>
      <c r="H596" s="47"/>
      <c r="I596" s="47"/>
      <c r="J596" s="47"/>
    </row>
    <row r="597" spans="1:10" x14ac:dyDescent="0.2">
      <c r="A597" s="45"/>
      <c r="B597" s="46"/>
      <c r="C597" s="47"/>
      <c r="D597" s="47"/>
      <c r="E597" s="47"/>
      <c r="F597" s="47"/>
      <c r="G597" s="47"/>
      <c r="H597" s="47"/>
      <c r="I597" s="47"/>
      <c r="J597" s="47"/>
    </row>
    <row r="598" spans="1:10" x14ac:dyDescent="0.2">
      <c r="A598" s="45"/>
      <c r="B598" s="46"/>
      <c r="C598" s="47"/>
      <c r="D598" s="47"/>
      <c r="E598" s="47"/>
      <c r="F598" s="47"/>
      <c r="G598" s="47"/>
      <c r="H598" s="47"/>
      <c r="I598" s="47"/>
      <c r="J598" s="47"/>
    </row>
    <row r="599" spans="1:10" x14ac:dyDescent="0.2">
      <c r="A599" s="45"/>
      <c r="B599" s="46"/>
      <c r="C599" s="47"/>
      <c r="D599" s="47"/>
      <c r="E599" s="47"/>
      <c r="F599" s="47"/>
      <c r="G599" s="47"/>
      <c r="H599" s="47"/>
      <c r="I599" s="47"/>
      <c r="J599" s="47"/>
    </row>
    <row r="600" spans="1:10" x14ac:dyDescent="0.2">
      <c r="A600" s="45"/>
      <c r="B600" s="46"/>
      <c r="C600" s="47"/>
      <c r="D600" s="47"/>
      <c r="E600" s="47"/>
      <c r="F600" s="47"/>
      <c r="G600" s="47"/>
      <c r="H600" s="47"/>
      <c r="I600" s="47"/>
      <c r="J600" s="47"/>
    </row>
    <row r="601" spans="1:10" x14ac:dyDescent="0.2">
      <c r="A601" s="45"/>
      <c r="B601" s="46"/>
      <c r="C601" s="47"/>
      <c r="D601" s="47"/>
      <c r="E601" s="47"/>
      <c r="F601" s="47"/>
      <c r="G601" s="47"/>
      <c r="H601" s="47"/>
      <c r="I601" s="47"/>
      <c r="J601" s="47"/>
    </row>
    <row r="602" spans="1:10" x14ac:dyDescent="0.2">
      <c r="A602" s="45"/>
      <c r="B602" s="46"/>
      <c r="C602" s="47"/>
      <c r="D602" s="47"/>
      <c r="E602" s="47"/>
      <c r="F602" s="47"/>
      <c r="G602" s="47"/>
      <c r="H602" s="47"/>
      <c r="I602" s="47"/>
      <c r="J602" s="47"/>
    </row>
    <row r="603" spans="1:10" x14ac:dyDescent="0.2">
      <c r="A603" s="45"/>
      <c r="B603" s="46"/>
      <c r="C603" s="47"/>
      <c r="D603" s="47"/>
      <c r="E603" s="47"/>
      <c r="F603" s="47"/>
      <c r="G603" s="47"/>
      <c r="H603" s="47"/>
      <c r="I603" s="47"/>
      <c r="J603" s="47"/>
    </row>
    <row r="604" spans="1:10" x14ac:dyDescent="0.2">
      <c r="A604" s="45"/>
      <c r="B604" s="46"/>
      <c r="C604" s="47"/>
      <c r="D604" s="47"/>
      <c r="E604" s="47"/>
      <c r="F604" s="47"/>
      <c r="G604" s="47"/>
      <c r="H604" s="47"/>
      <c r="I604" s="47"/>
      <c r="J604" s="47"/>
    </row>
    <row r="605" spans="1:10" x14ac:dyDescent="0.2">
      <c r="A605" s="45"/>
      <c r="B605" s="46"/>
      <c r="C605" s="47"/>
      <c r="D605" s="47"/>
      <c r="E605" s="47"/>
      <c r="F605" s="47"/>
      <c r="G605" s="47"/>
      <c r="H605" s="47"/>
      <c r="I605" s="47"/>
      <c r="J605" s="47"/>
    </row>
    <row r="606" spans="1:10" x14ac:dyDescent="0.2">
      <c r="A606" s="45"/>
      <c r="B606" s="46"/>
      <c r="C606" s="47"/>
      <c r="D606" s="47"/>
      <c r="E606" s="47"/>
      <c r="F606" s="47"/>
      <c r="G606" s="47"/>
      <c r="H606" s="47"/>
      <c r="I606" s="47"/>
      <c r="J606" s="47"/>
    </row>
    <row r="607" spans="1:10" x14ac:dyDescent="0.2">
      <c r="A607" s="45"/>
      <c r="B607" s="46"/>
      <c r="C607" s="47"/>
      <c r="D607" s="47"/>
      <c r="E607" s="47"/>
      <c r="F607" s="47"/>
      <c r="G607" s="47"/>
      <c r="H607" s="47"/>
      <c r="I607" s="47"/>
      <c r="J607" s="47"/>
    </row>
    <row r="608" spans="1:10" x14ac:dyDescent="0.2">
      <c r="A608" s="45"/>
      <c r="B608" s="46"/>
      <c r="C608" s="47"/>
      <c r="D608" s="47"/>
      <c r="E608" s="47"/>
      <c r="F608" s="47"/>
      <c r="G608" s="47"/>
      <c r="H608" s="47"/>
      <c r="I608" s="47"/>
      <c r="J608" s="47"/>
    </row>
    <row r="609" spans="1:10" x14ac:dyDescent="0.2">
      <c r="A609" s="45"/>
      <c r="B609" s="46"/>
      <c r="C609" s="47"/>
      <c r="D609" s="47"/>
      <c r="E609" s="47"/>
      <c r="F609" s="47"/>
      <c r="G609" s="47"/>
      <c r="H609" s="47"/>
      <c r="I609" s="47"/>
      <c r="J609" s="47"/>
    </row>
    <row r="610" spans="1:10" x14ac:dyDescent="0.2">
      <c r="A610" s="45"/>
      <c r="B610" s="46"/>
      <c r="C610" s="47"/>
      <c r="D610" s="47"/>
      <c r="E610" s="47"/>
      <c r="F610" s="47"/>
      <c r="G610" s="47"/>
      <c r="H610" s="47"/>
      <c r="I610" s="47"/>
      <c r="J610" s="47"/>
    </row>
    <row r="611" spans="1:10" x14ac:dyDescent="0.2">
      <c r="A611" s="45"/>
      <c r="B611" s="46"/>
      <c r="C611" s="47"/>
      <c r="D611" s="47"/>
      <c r="E611" s="47"/>
      <c r="F611" s="47"/>
      <c r="G611" s="47"/>
      <c r="H611" s="47"/>
      <c r="I611" s="47"/>
      <c r="J611" s="47"/>
    </row>
    <row r="612" spans="1:10" x14ac:dyDescent="0.2">
      <c r="A612" s="45"/>
      <c r="B612" s="46"/>
      <c r="C612" s="47"/>
      <c r="D612" s="47"/>
      <c r="E612" s="47"/>
      <c r="F612" s="47"/>
      <c r="G612" s="47"/>
      <c r="H612" s="47"/>
      <c r="I612" s="47"/>
      <c r="J612" s="47"/>
    </row>
    <row r="613" spans="1:10" x14ac:dyDescent="0.2">
      <c r="A613" s="45"/>
      <c r="B613" s="46"/>
      <c r="C613" s="47"/>
      <c r="D613" s="47"/>
      <c r="E613" s="47"/>
      <c r="F613" s="47"/>
      <c r="G613" s="47"/>
      <c r="H613" s="47"/>
      <c r="I613" s="47"/>
      <c r="J613" s="47"/>
    </row>
    <row r="614" spans="1:10" x14ac:dyDescent="0.2">
      <c r="A614" s="45"/>
      <c r="B614" s="46"/>
      <c r="C614" s="47"/>
      <c r="D614" s="47"/>
      <c r="E614" s="47"/>
      <c r="F614" s="47"/>
      <c r="G614" s="47"/>
      <c r="H614" s="47"/>
      <c r="I614" s="47"/>
      <c r="J614" s="47"/>
    </row>
    <row r="615" spans="1:10" x14ac:dyDescent="0.2">
      <c r="A615" s="45"/>
      <c r="B615" s="46"/>
      <c r="C615" s="47"/>
      <c r="D615" s="47"/>
      <c r="E615" s="47"/>
      <c r="F615" s="47"/>
      <c r="G615" s="47"/>
      <c r="H615" s="47"/>
      <c r="I615" s="47"/>
      <c r="J615" s="47"/>
    </row>
    <row r="616" spans="1:10" x14ac:dyDescent="0.2">
      <c r="A616" s="45"/>
      <c r="B616" s="46"/>
      <c r="C616" s="47"/>
      <c r="D616" s="47"/>
      <c r="E616" s="47"/>
      <c r="F616" s="47"/>
      <c r="G616" s="47"/>
      <c r="H616" s="47"/>
      <c r="I616" s="47"/>
      <c r="J616" s="47"/>
    </row>
    <row r="617" spans="1:10" x14ac:dyDescent="0.2">
      <c r="A617" s="45"/>
      <c r="B617" s="46"/>
      <c r="C617" s="47"/>
      <c r="D617" s="47"/>
      <c r="E617" s="47"/>
      <c r="F617" s="47"/>
      <c r="G617" s="47"/>
      <c r="H617" s="47"/>
      <c r="I617" s="47"/>
      <c r="J617" s="47"/>
    </row>
    <row r="618" spans="1:10" x14ac:dyDescent="0.2">
      <c r="A618" s="45"/>
      <c r="B618" s="46"/>
      <c r="C618" s="47"/>
      <c r="D618" s="47"/>
      <c r="E618" s="47"/>
      <c r="F618" s="47"/>
      <c r="G618" s="47"/>
      <c r="H618" s="47"/>
      <c r="I618" s="47"/>
      <c r="J618" s="47"/>
    </row>
    <row r="619" spans="1:10" x14ac:dyDescent="0.2">
      <c r="A619" s="45"/>
      <c r="B619" s="46"/>
      <c r="C619" s="47"/>
      <c r="D619" s="47"/>
      <c r="E619" s="47"/>
      <c r="F619" s="47"/>
      <c r="G619" s="47"/>
      <c r="H619" s="47"/>
      <c r="I619" s="47"/>
      <c r="J619" s="47"/>
    </row>
    <row r="620" spans="1:10" x14ac:dyDescent="0.2">
      <c r="A620" s="45"/>
      <c r="B620" s="46"/>
      <c r="C620" s="47"/>
      <c r="D620" s="47"/>
      <c r="E620" s="47"/>
      <c r="F620" s="47"/>
      <c r="G620" s="47"/>
      <c r="H620" s="47"/>
      <c r="I620" s="47"/>
      <c r="J620" s="47"/>
    </row>
    <row r="621" spans="1:10" x14ac:dyDescent="0.2">
      <c r="A621" s="45"/>
      <c r="B621" s="46"/>
      <c r="C621" s="47"/>
      <c r="D621" s="47"/>
      <c r="E621" s="47"/>
      <c r="F621" s="47"/>
      <c r="G621" s="47"/>
      <c r="H621" s="47"/>
      <c r="I621" s="47"/>
      <c r="J621" s="47"/>
    </row>
    <row r="622" spans="1:10" x14ac:dyDescent="0.2">
      <c r="A622" s="45"/>
      <c r="B622" s="46"/>
      <c r="C622" s="47"/>
      <c r="D622" s="47"/>
      <c r="E622" s="47"/>
      <c r="F622" s="47"/>
      <c r="G622" s="47"/>
      <c r="H622" s="47"/>
      <c r="I622" s="47"/>
      <c r="J622" s="47"/>
    </row>
    <row r="623" spans="1:10" x14ac:dyDescent="0.2">
      <c r="A623" s="45"/>
      <c r="B623" s="46"/>
      <c r="C623" s="47"/>
      <c r="D623" s="47"/>
      <c r="E623" s="47"/>
      <c r="F623" s="47"/>
      <c r="G623" s="47"/>
      <c r="H623" s="47"/>
      <c r="I623" s="47"/>
      <c r="J623" s="47"/>
    </row>
    <row r="624" spans="1:10" x14ac:dyDescent="0.2">
      <c r="A624" s="45"/>
      <c r="B624" s="46"/>
      <c r="C624" s="47"/>
      <c r="D624" s="47"/>
      <c r="E624" s="47"/>
      <c r="F624" s="47"/>
      <c r="G624" s="47"/>
      <c r="H624" s="47"/>
      <c r="I624" s="47"/>
      <c r="J624" s="47"/>
    </row>
    <row r="625" spans="1:10" x14ac:dyDescent="0.2">
      <c r="A625" s="45"/>
      <c r="B625" s="46"/>
      <c r="C625" s="47"/>
      <c r="D625" s="47"/>
      <c r="E625" s="47"/>
      <c r="F625" s="47"/>
      <c r="G625" s="47"/>
      <c r="H625" s="47"/>
      <c r="I625" s="47"/>
      <c r="J625" s="47"/>
    </row>
    <row r="626" spans="1:10" x14ac:dyDescent="0.2">
      <c r="A626" s="45"/>
      <c r="B626" s="46"/>
      <c r="C626" s="47"/>
      <c r="D626" s="47"/>
      <c r="E626" s="47"/>
      <c r="F626" s="47"/>
      <c r="G626" s="47"/>
      <c r="H626" s="47"/>
      <c r="I626" s="47"/>
      <c r="J626" s="47"/>
    </row>
    <row r="627" spans="1:10" x14ac:dyDescent="0.2">
      <c r="A627" s="45"/>
      <c r="B627" s="46"/>
      <c r="C627" s="47"/>
      <c r="D627" s="47"/>
      <c r="E627" s="47"/>
      <c r="F627" s="47"/>
      <c r="G627" s="47"/>
      <c r="H627" s="47"/>
      <c r="I627" s="47"/>
      <c r="J627" s="47"/>
    </row>
    <row r="628" spans="1:10" x14ac:dyDescent="0.2">
      <c r="A628" s="45"/>
      <c r="B628" s="46"/>
      <c r="C628" s="47"/>
      <c r="D628" s="47"/>
      <c r="E628" s="47"/>
      <c r="F628" s="47"/>
      <c r="G628" s="47"/>
      <c r="H628" s="47"/>
      <c r="I628" s="47"/>
      <c r="J628" s="47"/>
    </row>
    <row r="629" spans="1:10" x14ac:dyDescent="0.2">
      <c r="A629" s="45"/>
      <c r="B629" s="46"/>
      <c r="C629" s="47"/>
      <c r="D629" s="47"/>
      <c r="E629" s="47"/>
      <c r="F629" s="47"/>
      <c r="G629" s="47"/>
      <c r="H629" s="47"/>
      <c r="I629" s="47"/>
      <c r="J629" s="47"/>
    </row>
    <row r="630" spans="1:10" x14ac:dyDescent="0.2">
      <c r="A630" s="45"/>
      <c r="B630" s="46"/>
      <c r="C630" s="47"/>
      <c r="D630" s="47"/>
      <c r="E630" s="47"/>
      <c r="F630" s="47"/>
      <c r="G630" s="47"/>
      <c r="H630" s="47"/>
      <c r="I630" s="47"/>
      <c r="J630" s="47"/>
    </row>
    <row r="631" spans="1:10" x14ac:dyDescent="0.2">
      <c r="A631" s="45"/>
      <c r="B631" s="46"/>
      <c r="C631" s="47"/>
      <c r="D631" s="47"/>
      <c r="E631" s="47"/>
      <c r="F631" s="47"/>
      <c r="G631" s="47"/>
      <c r="H631" s="47"/>
      <c r="I631" s="47"/>
      <c r="J631" s="47"/>
    </row>
    <row r="632" spans="1:10" x14ac:dyDescent="0.2">
      <c r="A632" s="45"/>
      <c r="B632" s="46"/>
      <c r="C632" s="47"/>
      <c r="D632" s="47"/>
      <c r="E632" s="47"/>
      <c r="F632" s="47"/>
      <c r="G632" s="47"/>
      <c r="H632" s="47"/>
      <c r="I632" s="47"/>
      <c r="J632" s="47"/>
    </row>
    <row r="633" spans="1:10" x14ac:dyDescent="0.2">
      <c r="A633" s="45"/>
      <c r="B633" s="46"/>
      <c r="C633" s="47"/>
      <c r="D633" s="47"/>
      <c r="E633" s="47"/>
      <c r="F633" s="47"/>
      <c r="G633" s="47"/>
      <c r="H633" s="47"/>
      <c r="I633" s="47"/>
      <c r="J633" s="47"/>
    </row>
    <row r="634" spans="1:10" x14ac:dyDescent="0.2">
      <c r="A634" s="45"/>
      <c r="B634" s="46"/>
      <c r="C634" s="47"/>
      <c r="D634" s="47"/>
      <c r="E634" s="47"/>
      <c r="F634" s="47"/>
      <c r="G634" s="47"/>
      <c r="H634" s="47"/>
      <c r="I634" s="47"/>
      <c r="J634" s="47"/>
    </row>
    <row r="635" spans="1:10" x14ac:dyDescent="0.2">
      <c r="A635" s="45"/>
      <c r="B635" s="46"/>
      <c r="C635" s="47"/>
      <c r="D635" s="47"/>
      <c r="E635" s="47"/>
      <c r="F635" s="47"/>
      <c r="G635" s="47"/>
      <c r="H635" s="47"/>
      <c r="I635" s="47"/>
      <c r="J635" s="47"/>
    </row>
    <row r="636" spans="1:10" x14ac:dyDescent="0.2">
      <c r="A636" s="45"/>
      <c r="B636" s="46"/>
      <c r="C636" s="47"/>
      <c r="D636" s="47"/>
      <c r="E636" s="47"/>
      <c r="F636" s="47"/>
      <c r="G636" s="47"/>
      <c r="H636" s="47"/>
      <c r="I636" s="47"/>
      <c r="J636" s="47"/>
    </row>
    <row r="637" spans="1:10" x14ac:dyDescent="0.2">
      <c r="A637" s="45"/>
      <c r="B637" s="46"/>
      <c r="C637" s="47"/>
      <c r="D637" s="47"/>
      <c r="E637" s="47"/>
      <c r="F637" s="47"/>
      <c r="G637" s="47"/>
      <c r="H637" s="47"/>
      <c r="I637" s="47"/>
      <c r="J637" s="47"/>
    </row>
    <row r="638" spans="1:10" x14ac:dyDescent="0.2">
      <c r="A638" s="45"/>
      <c r="B638" s="46"/>
      <c r="C638" s="47"/>
      <c r="D638" s="47"/>
      <c r="E638" s="47"/>
      <c r="F638" s="47"/>
      <c r="G638" s="47"/>
      <c r="H638" s="47"/>
      <c r="I638" s="47"/>
      <c r="J638" s="47"/>
    </row>
    <row r="639" spans="1:10" x14ac:dyDescent="0.2">
      <c r="A639" s="45"/>
      <c r="B639" s="46"/>
      <c r="C639" s="47"/>
      <c r="D639" s="47"/>
      <c r="E639" s="47"/>
      <c r="F639" s="47"/>
      <c r="G639" s="47"/>
      <c r="H639" s="47"/>
      <c r="I639" s="47"/>
      <c r="J639" s="47"/>
    </row>
    <row r="640" spans="1:10" x14ac:dyDescent="0.2">
      <c r="A640" s="45"/>
      <c r="B640" s="46"/>
      <c r="C640" s="47"/>
      <c r="D640" s="47"/>
      <c r="E640" s="47"/>
      <c r="F640" s="47"/>
      <c r="G640" s="47"/>
      <c r="H640" s="47"/>
      <c r="I640" s="47"/>
      <c r="J640" s="47"/>
    </row>
    <row r="641" spans="1:10" x14ac:dyDescent="0.2">
      <c r="A641" s="45"/>
      <c r="B641" s="46"/>
      <c r="C641" s="47"/>
      <c r="D641" s="47"/>
      <c r="E641" s="47"/>
      <c r="F641" s="47"/>
      <c r="G641" s="47"/>
      <c r="H641" s="47"/>
      <c r="I641" s="47"/>
      <c r="J641" s="47"/>
    </row>
    <row r="642" spans="1:10" x14ac:dyDescent="0.2">
      <c r="A642" s="45"/>
      <c r="B642" s="46"/>
      <c r="C642" s="47"/>
      <c r="D642" s="47"/>
      <c r="E642" s="47"/>
      <c r="F642" s="47"/>
      <c r="G642" s="47"/>
      <c r="H642" s="47"/>
      <c r="I642" s="47"/>
      <c r="J642" s="47"/>
    </row>
    <row r="643" spans="1:10" x14ac:dyDescent="0.2">
      <c r="A643" s="45"/>
      <c r="B643" s="46"/>
      <c r="C643" s="47"/>
      <c r="D643" s="47"/>
      <c r="E643" s="47"/>
      <c r="F643" s="47"/>
      <c r="G643" s="47"/>
      <c r="H643" s="47"/>
      <c r="I643" s="47"/>
      <c r="J643" s="47"/>
    </row>
    <row r="644" spans="1:10" x14ac:dyDescent="0.2">
      <c r="A644" s="45"/>
      <c r="B644" s="46"/>
      <c r="C644" s="47"/>
      <c r="D644" s="47"/>
      <c r="E644" s="47"/>
      <c r="F644" s="47"/>
      <c r="G644" s="47"/>
      <c r="H644" s="47"/>
      <c r="I644" s="47"/>
      <c r="J644" s="47"/>
    </row>
    <row r="645" spans="1:10" x14ac:dyDescent="0.2">
      <c r="A645" s="45"/>
      <c r="B645" s="46"/>
      <c r="C645" s="47"/>
      <c r="D645" s="47"/>
      <c r="E645" s="47"/>
      <c r="F645" s="47"/>
      <c r="G645" s="47"/>
      <c r="H645" s="47"/>
      <c r="I645" s="47"/>
      <c r="J645" s="47"/>
    </row>
    <row r="646" spans="1:10" x14ac:dyDescent="0.2">
      <c r="A646" s="45"/>
      <c r="B646" s="46"/>
      <c r="C646" s="47"/>
      <c r="D646" s="47"/>
      <c r="E646" s="47"/>
      <c r="F646" s="47"/>
      <c r="G646" s="47"/>
      <c r="H646" s="47"/>
      <c r="I646" s="47"/>
      <c r="J646" s="47"/>
    </row>
    <row r="647" spans="1:10" x14ac:dyDescent="0.2">
      <c r="A647" s="45"/>
      <c r="B647" s="46"/>
      <c r="C647" s="47"/>
      <c r="D647" s="47"/>
      <c r="E647" s="47"/>
      <c r="F647" s="47"/>
      <c r="G647" s="47"/>
      <c r="H647" s="47"/>
      <c r="I647" s="47"/>
      <c r="J647" s="47"/>
    </row>
    <row r="648" spans="1:10" x14ac:dyDescent="0.2">
      <c r="A648" s="45"/>
      <c r="B648" s="46"/>
      <c r="C648" s="47"/>
      <c r="D648" s="47"/>
      <c r="E648" s="47"/>
      <c r="F648" s="47"/>
      <c r="G648" s="47"/>
      <c r="H648" s="47"/>
      <c r="I648" s="47"/>
      <c r="J648" s="47"/>
    </row>
    <row r="649" spans="1:10" x14ac:dyDescent="0.2">
      <c r="A649" s="45"/>
      <c r="B649" s="46"/>
      <c r="C649" s="47"/>
      <c r="D649" s="47"/>
      <c r="E649" s="47"/>
      <c r="F649" s="47"/>
      <c r="G649" s="47"/>
      <c r="H649" s="47"/>
      <c r="I649" s="47"/>
      <c r="J649" s="47"/>
    </row>
    <row r="650" spans="1:10" x14ac:dyDescent="0.2">
      <c r="A650" s="45"/>
      <c r="B650" s="46"/>
      <c r="C650" s="47"/>
      <c r="D650" s="47"/>
      <c r="E650" s="47"/>
      <c r="F650" s="47"/>
      <c r="G650" s="47"/>
      <c r="H650" s="47"/>
      <c r="I650" s="47"/>
      <c r="J650" s="47"/>
    </row>
    <row r="651" spans="1:10" x14ac:dyDescent="0.2">
      <c r="A651" s="45"/>
      <c r="B651" s="46"/>
      <c r="C651" s="47"/>
      <c r="D651" s="47"/>
      <c r="E651" s="47"/>
      <c r="F651" s="47"/>
      <c r="G651" s="47"/>
      <c r="H651" s="47"/>
      <c r="I651" s="47"/>
      <c r="J651" s="47"/>
    </row>
    <row r="652" spans="1:10" x14ac:dyDescent="0.2">
      <c r="A652" s="45"/>
      <c r="B652" s="46"/>
      <c r="C652" s="47"/>
      <c r="D652" s="47"/>
      <c r="E652" s="47"/>
      <c r="F652" s="47"/>
      <c r="G652" s="47"/>
      <c r="H652" s="47"/>
      <c r="I652" s="47"/>
      <c r="J652" s="47"/>
    </row>
    <row r="653" spans="1:10" x14ac:dyDescent="0.2">
      <c r="A653" s="45"/>
      <c r="B653" s="46"/>
      <c r="C653" s="47"/>
      <c r="D653" s="47"/>
      <c r="E653" s="47"/>
      <c r="F653" s="47"/>
      <c r="G653" s="47"/>
      <c r="H653" s="47"/>
      <c r="I653" s="47"/>
      <c r="J653" s="47"/>
    </row>
    <row r="654" spans="1:10" x14ac:dyDescent="0.2">
      <c r="A654" s="45"/>
      <c r="B654" s="46"/>
      <c r="C654" s="47"/>
      <c r="D654" s="47"/>
      <c r="E654" s="47"/>
      <c r="F654" s="47"/>
      <c r="G654" s="47"/>
      <c r="H654" s="47"/>
      <c r="I654" s="47"/>
      <c r="J654" s="47"/>
    </row>
    <row r="655" spans="1:10" x14ac:dyDescent="0.2">
      <c r="A655" s="45"/>
      <c r="B655" s="46"/>
      <c r="C655" s="47"/>
      <c r="D655" s="47"/>
      <c r="E655" s="47"/>
      <c r="F655" s="47"/>
      <c r="G655" s="47"/>
      <c r="H655" s="47"/>
      <c r="I655" s="47"/>
      <c r="J655" s="47"/>
    </row>
    <row r="656" spans="1:10" x14ac:dyDescent="0.2">
      <c r="A656" s="45"/>
      <c r="B656" s="46"/>
      <c r="C656" s="47"/>
      <c r="D656" s="47"/>
      <c r="E656" s="47"/>
      <c r="F656" s="47"/>
      <c r="G656" s="47"/>
      <c r="H656" s="47"/>
      <c r="I656" s="47"/>
      <c r="J656" s="47"/>
    </row>
    <row r="657" spans="1:10" x14ac:dyDescent="0.2">
      <c r="A657" s="45"/>
      <c r="B657" s="46"/>
      <c r="C657" s="47"/>
      <c r="D657" s="47"/>
      <c r="E657" s="47"/>
      <c r="F657" s="47"/>
      <c r="G657" s="47"/>
      <c r="H657" s="47"/>
      <c r="I657" s="47"/>
      <c r="J657" s="47"/>
    </row>
    <row r="658" spans="1:10" x14ac:dyDescent="0.2">
      <c r="A658" s="45"/>
      <c r="B658" s="46"/>
      <c r="C658" s="47"/>
      <c r="D658" s="47"/>
      <c r="E658" s="47"/>
      <c r="F658" s="47"/>
      <c r="G658" s="47"/>
      <c r="H658" s="47"/>
      <c r="I658" s="47"/>
      <c r="J658" s="47"/>
    </row>
    <row r="659" spans="1:10" x14ac:dyDescent="0.2">
      <c r="A659" s="45"/>
      <c r="B659" s="46"/>
      <c r="C659" s="47"/>
      <c r="D659" s="47"/>
      <c r="E659" s="47"/>
      <c r="F659" s="47"/>
      <c r="G659" s="47"/>
      <c r="H659" s="47"/>
      <c r="I659" s="47"/>
      <c r="J659" s="47"/>
    </row>
    <row r="660" spans="1:10" x14ac:dyDescent="0.2">
      <c r="A660" s="45"/>
      <c r="B660" s="46"/>
      <c r="C660" s="47"/>
      <c r="D660" s="47"/>
      <c r="E660" s="47"/>
      <c r="F660" s="47"/>
      <c r="G660" s="47"/>
      <c r="H660" s="47"/>
      <c r="I660" s="47"/>
      <c r="J660" s="47"/>
    </row>
    <row r="661" spans="1:10" x14ac:dyDescent="0.2">
      <c r="A661" s="45"/>
      <c r="B661" s="46"/>
      <c r="C661" s="47"/>
      <c r="D661" s="47"/>
      <c r="E661" s="47"/>
      <c r="F661" s="47"/>
      <c r="G661" s="47"/>
      <c r="H661" s="47"/>
      <c r="I661" s="47"/>
      <c r="J661" s="47"/>
    </row>
    <row r="662" spans="1:10" x14ac:dyDescent="0.2">
      <c r="A662" s="45"/>
      <c r="B662" s="46"/>
      <c r="C662" s="47"/>
      <c r="D662" s="47"/>
      <c r="E662" s="47"/>
      <c r="F662" s="47"/>
      <c r="G662" s="47"/>
      <c r="H662" s="47"/>
      <c r="I662" s="47"/>
      <c r="J662" s="47"/>
    </row>
    <row r="663" spans="1:10" x14ac:dyDescent="0.2">
      <c r="A663" s="45"/>
      <c r="B663" s="46"/>
      <c r="C663" s="47"/>
      <c r="D663" s="47"/>
      <c r="E663" s="47"/>
      <c r="F663" s="47"/>
      <c r="G663" s="47"/>
      <c r="H663" s="47"/>
      <c r="I663" s="47"/>
      <c r="J663" s="47"/>
    </row>
    <row r="664" spans="1:10" x14ac:dyDescent="0.2">
      <c r="A664" s="45"/>
      <c r="B664" s="46"/>
      <c r="C664" s="47"/>
      <c r="D664" s="47"/>
      <c r="E664" s="47"/>
      <c r="F664" s="47"/>
      <c r="G664" s="47"/>
      <c r="H664" s="47"/>
      <c r="I664" s="47"/>
      <c r="J664" s="47"/>
    </row>
    <row r="665" spans="1:10" x14ac:dyDescent="0.2">
      <c r="A665" s="45"/>
      <c r="B665" s="46"/>
      <c r="C665" s="47"/>
      <c r="D665" s="47"/>
      <c r="E665" s="47"/>
      <c r="F665" s="47"/>
      <c r="G665" s="47"/>
      <c r="H665" s="47"/>
      <c r="I665" s="47"/>
      <c r="J665" s="47"/>
    </row>
    <row r="666" spans="1:10" x14ac:dyDescent="0.2">
      <c r="A666" s="45"/>
      <c r="B666" s="46"/>
      <c r="C666" s="47"/>
      <c r="D666" s="47"/>
      <c r="E666" s="47"/>
      <c r="F666" s="47"/>
      <c r="G666" s="47"/>
      <c r="H666" s="47"/>
      <c r="I666" s="47"/>
      <c r="J666" s="47"/>
    </row>
    <row r="667" spans="1:10" x14ac:dyDescent="0.2">
      <c r="A667" s="45"/>
      <c r="B667" s="46"/>
      <c r="C667" s="47"/>
      <c r="D667" s="47"/>
      <c r="E667" s="47"/>
      <c r="F667" s="47"/>
      <c r="G667" s="47"/>
      <c r="H667" s="47"/>
      <c r="I667" s="47"/>
      <c r="J667" s="47"/>
    </row>
    <row r="668" spans="1:10" x14ac:dyDescent="0.2">
      <c r="A668" s="45"/>
      <c r="B668" s="46"/>
      <c r="C668" s="47"/>
      <c r="D668" s="47"/>
      <c r="E668" s="47"/>
      <c r="F668" s="47"/>
      <c r="G668" s="47"/>
      <c r="H668" s="47"/>
      <c r="I668" s="47"/>
      <c r="J668" s="47"/>
    </row>
    <row r="669" spans="1:10" x14ac:dyDescent="0.2">
      <c r="A669" s="45"/>
      <c r="B669" s="46"/>
      <c r="C669" s="47"/>
      <c r="D669" s="47"/>
      <c r="E669" s="47"/>
      <c r="F669" s="47"/>
      <c r="G669" s="47"/>
      <c r="H669" s="47"/>
      <c r="I669" s="47"/>
      <c r="J669" s="47"/>
    </row>
    <row r="670" spans="1:10" x14ac:dyDescent="0.2">
      <c r="A670" s="45"/>
      <c r="B670" s="46"/>
      <c r="C670" s="47"/>
      <c r="D670" s="47"/>
      <c r="E670" s="47"/>
      <c r="F670" s="47"/>
      <c r="G670" s="47"/>
      <c r="H670" s="47"/>
      <c r="I670" s="47"/>
      <c r="J670" s="47"/>
    </row>
    <row r="671" spans="1:10" x14ac:dyDescent="0.2">
      <c r="A671" s="45"/>
      <c r="B671" s="46"/>
      <c r="C671" s="47"/>
      <c r="D671" s="47"/>
      <c r="E671" s="47"/>
      <c r="F671" s="47"/>
      <c r="G671" s="47"/>
      <c r="H671" s="47"/>
      <c r="I671" s="47"/>
      <c r="J671" s="47"/>
    </row>
    <row r="672" spans="1:10" x14ac:dyDescent="0.2">
      <c r="A672" s="45"/>
      <c r="B672" s="46"/>
      <c r="C672" s="47"/>
      <c r="D672" s="47"/>
      <c r="E672" s="47"/>
      <c r="F672" s="47"/>
      <c r="G672" s="47"/>
      <c r="H672" s="47"/>
      <c r="I672" s="47"/>
      <c r="J672" s="47"/>
    </row>
    <row r="673" spans="1:10" x14ac:dyDescent="0.2">
      <c r="A673" s="45"/>
      <c r="B673" s="46"/>
      <c r="C673" s="47"/>
      <c r="D673" s="47"/>
      <c r="E673" s="47"/>
      <c r="F673" s="47"/>
      <c r="G673" s="47"/>
      <c r="H673" s="47"/>
      <c r="I673" s="47"/>
      <c r="J673" s="47"/>
    </row>
    <row r="674" spans="1:10" x14ac:dyDescent="0.2">
      <c r="A674" s="45"/>
      <c r="B674" s="46"/>
      <c r="C674" s="47"/>
      <c r="D674" s="47"/>
      <c r="E674" s="47"/>
      <c r="F674" s="47"/>
      <c r="G674" s="47"/>
      <c r="H674" s="47"/>
      <c r="I674" s="47"/>
      <c r="J674" s="47"/>
    </row>
    <row r="675" spans="1:10" x14ac:dyDescent="0.2">
      <c r="A675" s="45"/>
      <c r="B675" s="46"/>
      <c r="C675" s="47"/>
      <c r="D675" s="47"/>
      <c r="E675" s="47"/>
      <c r="F675" s="47"/>
      <c r="G675" s="47"/>
      <c r="H675" s="47"/>
      <c r="I675" s="47"/>
      <c r="J675" s="47"/>
    </row>
    <row r="676" spans="1:10" x14ac:dyDescent="0.2">
      <c r="A676" s="45"/>
      <c r="B676" s="46"/>
      <c r="C676" s="47"/>
      <c r="D676" s="47"/>
      <c r="E676" s="47"/>
      <c r="F676" s="47"/>
      <c r="G676" s="47"/>
      <c r="H676" s="47"/>
      <c r="I676" s="47"/>
      <c r="J676" s="47"/>
    </row>
    <row r="677" spans="1:10" x14ac:dyDescent="0.2">
      <c r="A677" s="45"/>
      <c r="B677" s="46"/>
      <c r="C677" s="47"/>
      <c r="D677" s="47"/>
      <c r="E677" s="47"/>
      <c r="F677" s="47"/>
      <c r="G677" s="47"/>
      <c r="H677" s="47"/>
      <c r="I677" s="47"/>
      <c r="J677" s="47"/>
    </row>
    <row r="678" spans="1:10" x14ac:dyDescent="0.2">
      <c r="A678" s="45"/>
      <c r="B678" s="46"/>
      <c r="C678" s="47"/>
      <c r="D678" s="47"/>
      <c r="E678" s="47"/>
      <c r="F678" s="47"/>
      <c r="G678" s="47"/>
      <c r="H678" s="47"/>
      <c r="I678" s="47"/>
      <c r="J678" s="47"/>
    </row>
    <row r="679" spans="1:10" x14ac:dyDescent="0.2">
      <c r="A679" s="45"/>
      <c r="B679" s="46"/>
      <c r="C679" s="47"/>
      <c r="D679" s="47"/>
      <c r="E679" s="47"/>
      <c r="F679" s="47"/>
      <c r="G679" s="47"/>
      <c r="H679" s="47"/>
      <c r="I679" s="47"/>
      <c r="J679" s="47"/>
    </row>
    <row r="680" spans="1:10" x14ac:dyDescent="0.2">
      <c r="A680" s="45"/>
      <c r="B680" s="46"/>
      <c r="C680" s="47"/>
      <c r="D680" s="47"/>
      <c r="E680" s="47"/>
      <c r="F680" s="47"/>
      <c r="G680" s="47"/>
      <c r="H680" s="47"/>
      <c r="I680" s="47"/>
      <c r="J680" s="47"/>
    </row>
    <row r="681" spans="1:10" x14ac:dyDescent="0.2">
      <c r="A681" s="45"/>
      <c r="B681" s="46"/>
      <c r="C681" s="47"/>
      <c r="D681" s="47"/>
      <c r="E681" s="47"/>
      <c r="F681" s="47"/>
      <c r="G681" s="47"/>
      <c r="H681" s="47"/>
      <c r="I681" s="47"/>
      <c r="J681" s="47"/>
    </row>
    <row r="682" spans="1:10" x14ac:dyDescent="0.2">
      <c r="A682" s="45"/>
      <c r="B682" s="46"/>
      <c r="C682" s="47"/>
      <c r="D682" s="47"/>
      <c r="E682" s="47"/>
      <c r="F682" s="47"/>
      <c r="G682" s="47"/>
      <c r="H682" s="47"/>
      <c r="I682" s="47"/>
      <c r="J682" s="47"/>
    </row>
    <row r="683" spans="1:10" x14ac:dyDescent="0.2">
      <c r="A683" s="45"/>
      <c r="B683" s="46"/>
      <c r="C683" s="47"/>
      <c r="D683" s="47"/>
      <c r="E683" s="47"/>
      <c r="F683" s="47"/>
      <c r="G683" s="47"/>
      <c r="H683" s="47"/>
      <c r="I683" s="47"/>
      <c r="J683" s="47"/>
    </row>
    <row r="684" spans="1:10" x14ac:dyDescent="0.2">
      <c r="A684" s="45"/>
      <c r="B684" s="46"/>
      <c r="C684" s="47"/>
      <c r="D684" s="47"/>
      <c r="E684" s="47"/>
      <c r="F684" s="47"/>
      <c r="G684" s="47"/>
      <c r="H684" s="47"/>
      <c r="I684" s="47"/>
      <c r="J684" s="47"/>
    </row>
    <row r="685" spans="1:10" x14ac:dyDescent="0.2">
      <c r="A685" s="45"/>
      <c r="B685" s="46"/>
      <c r="C685" s="47"/>
      <c r="D685" s="47"/>
      <c r="E685" s="47"/>
      <c r="F685" s="47"/>
      <c r="G685" s="47"/>
      <c r="H685" s="47"/>
      <c r="I685" s="47"/>
      <c r="J685" s="47"/>
    </row>
    <row r="686" spans="1:10" x14ac:dyDescent="0.2">
      <c r="A686" s="45"/>
      <c r="B686" s="46"/>
      <c r="C686" s="47"/>
      <c r="D686" s="47"/>
      <c r="E686" s="47"/>
      <c r="F686" s="47"/>
      <c r="G686" s="47"/>
      <c r="H686" s="47"/>
      <c r="I686" s="47"/>
      <c r="J686" s="47"/>
    </row>
    <row r="687" spans="1:10" x14ac:dyDescent="0.2">
      <c r="A687" s="45"/>
      <c r="B687" s="46"/>
      <c r="C687" s="47"/>
      <c r="D687" s="47"/>
      <c r="E687" s="47"/>
      <c r="F687" s="47"/>
      <c r="G687" s="47"/>
      <c r="H687" s="47"/>
      <c r="I687" s="47"/>
      <c r="J687" s="47"/>
    </row>
    <row r="688" spans="1:10" x14ac:dyDescent="0.2">
      <c r="A688" s="45"/>
      <c r="B688" s="46"/>
      <c r="C688" s="47"/>
      <c r="D688" s="47"/>
      <c r="E688" s="47"/>
      <c r="F688" s="47"/>
      <c r="G688" s="47"/>
      <c r="H688" s="47"/>
      <c r="I688" s="47"/>
      <c r="J688" s="47"/>
    </row>
    <row r="689" spans="1:10" x14ac:dyDescent="0.2">
      <c r="A689" s="45"/>
      <c r="B689" s="46"/>
      <c r="C689" s="47"/>
      <c r="D689" s="47"/>
      <c r="E689" s="47"/>
      <c r="F689" s="47"/>
      <c r="G689" s="47"/>
      <c r="H689" s="47"/>
      <c r="I689" s="47"/>
      <c r="J689" s="47"/>
    </row>
    <row r="690" spans="1:10" x14ac:dyDescent="0.2">
      <c r="A690" s="45"/>
      <c r="B690" s="46"/>
      <c r="C690" s="47"/>
      <c r="D690" s="47"/>
      <c r="E690" s="47"/>
      <c r="F690" s="47"/>
      <c r="G690" s="47"/>
      <c r="H690" s="47"/>
      <c r="I690" s="47"/>
      <c r="J690" s="47"/>
    </row>
    <row r="691" spans="1:10" x14ac:dyDescent="0.2">
      <c r="A691" s="45"/>
      <c r="B691" s="46"/>
      <c r="C691" s="47"/>
      <c r="D691" s="47"/>
      <c r="E691" s="47"/>
      <c r="F691" s="47"/>
      <c r="G691" s="47"/>
      <c r="H691" s="47"/>
      <c r="I691" s="47"/>
      <c r="J691" s="47"/>
    </row>
    <row r="692" spans="1:10" x14ac:dyDescent="0.2">
      <c r="A692" s="45"/>
      <c r="B692" s="46"/>
      <c r="C692" s="47"/>
      <c r="D692" s="47"/>
      <c r="E692" s="47"/>
      <c r="F692" s="47"/>
      <c r="G692" s="47"/>
      <c r="H692" s="47"/>
      <c r="I692" s="47"/>
      <c r="J692" s="47"/>
    </row>
    <row r="693" spans="1:10" x14ac:dyDescent="0.2">
      <c r="A693" s="45"/>
      <c r="B693" s="46"/>
      <c r="C693" s="47"/>
      <c r="D693" s="47"/>
      <c r="E693" s="47"/>
      <c r="F693" s="47"/>
      <c r="G693" s="47"/>
      <c r="H693" s="47"/>
      <c r="I693" s="47"/>
      <c r="J693" s="47"/>
    </row>
    <row r="694" spans="1:10" x14ac:dyDescent="0.2">
      <c r="A694" s="45"/>
      <c r="B694" s="46"/>
      <c r="C694" s="47"/>
      <c r="D694" s="47"/>
      <c r="E694" s="47"/>
      <c r="F694" s="47"/>
      <c r="G694" s="47"/>
      <c r="H694" s="47"/>
      <c r="I694" s="47"/>
      <c r="J694" s="47"/>
    </row>
    <row r="695" spans="1:10" x14ac:dyDescent="0.2">
      <c r="A695" s="45"/>
      <c r="B695" s="46"/>
      <c r="C695" s="47"/>
      <c r="D695" s="47"/>
      <c r="E695" s="47"/>
      <c r="F695" s="47"/>
      <c r="G695" s="47"/>
      <c r="H695" s="47"/>
      <c r="I695" s="47"/>
      <c r="J695" s="47"/>
    </row>
    <row r="696" spans="1:10" x14ac:dyDescent="0.2">
      <c r="A696" s="45"/>
      <c r="B696" s="46"/>
      <c r="C696" s="47"/>
      <c r="D696" s="47"/>
      <c r="E696" s="47"/>
      <c r="F696" s="47"/>
      <c r="G696" s="47"/>
      <c r="H696" s="47"/>
      <c r="I696" s="47"/>
      <c r="J696" s="47"/>
    </row>
    <row r="697" spans="1:10" x14ac:dyDescent="0.2">
      <c r="A697" s="45"/>
      <c r="B697" s="46"/>
      <c r="C697" s="47"/>
      <c r="D697" s="47"/>
      <c r="E697" s="47"/>
      <c r="F697" s="47"/>
      <c r="G697" s="47"/>
      <c r="H697" s="47"/>
      <c r="I697" s="47"/>
      <c r="J697" s="47"/>
    </row>
    <row r="698" spans="1:10" x14ac:dyDescent="0.2">
      <c r="A698" s="45"/>
      <c r="B698" s="46"/>
      <c r="C698" s="47"/>
      <c r="D698" s="47"/>
      <c r="E698" s="47"/>
      <c r="F698" s="47"/>
      <c r="G698" s="47"/>
      <c r="H698" s="47"/>
      <c r="I698" s="47"/>
      <c r="J698" s="47"/>
    </row>
    <row r="699" spans="1:10" x14ac:dyDescent="0.2">
      <c r="A699" s="45"/>
      <c r="B699" s="46"/>
      <c r="C699" s="47"/>
      <c r="D699" s="47"/>
      <c r="E699" s="47"/>
      <c r="F699" s="47"/>
      <c r="G699" s="47"/>
      <c r="H699" s="47"/>
      <c r="I699" s="47"/>
      <c r="J699" s="47"/>
    </row>
    <row r="700" spans="1:10" x14ac:dyDescent="0.2">
      <c r="A700" s="45"/>
      <c r="B700" s="46"/>
      <c r="C700" s="47"/>
      <c r="D700" s="47"/>
      <c r="E700" s="47"/>
      <c r="F700" s="47"/>
      <c r="G700" s="47"/>
      <c r="H700" s="47"/>
      <c r="I700" s="47"/>
      <c r="J700" s="47"/>
    </row>
    <row r="701" spans="1:10" x14ac:dyDescent="0.2">
      <c r="A701" s="45"/>
      <c r="B701" s="46"/>
      <c r="C701" s="47"/>
      <c r="D701" s="47"/>
      <c r="E701" s="47"/>
      <c r="F701" s="47"/>
      <c r="G701" s="47"/>
      <c r="H701" s="47"/>
      <c r="I701" s="47"/>
      <c r="J701" s="47"/>
    </row>
    <row r="702" spans="1:10" x14ac:dyDescent="0.2">
      <c r="A702" s="45"/>
      <c r="B702" s="46"/>
      <c r="C702" s="47"/>
      <c r="D702" s="47"/>
      <c r="E702" s="47"/>
      <c r="F702" s="47"/>
      <c r="G702" s="47"/>
      <c r="H702" s="47"/>
      <c r="I702" s="47"/>
      <c r="J702" s="47"/>
    </row>
    <row r="703" spans="1:10" x14ac:dyDescent="0.2">
      <c r="A703" s="45"/>
      <c r="B703" s="46"/>
      <c r="C703" s="47"/>
      <c r="D703" s="47"/>
      <c r="E703" s="47"/>
      <c r="F703" s="47"/>
      <c r="G703" s="47"/>
      <c r="H703" s="47"/>
      <c r="I703" s="47"/>
      <c r="J703" s="47"/>
    </row>
    <row r="704" spans="1:10" x14ac:dyDescent="0.2">
      <c r="A704" s="45"/>
      <c r="B704" s="46"/>
      <c r="C704" s="47"/>
      <c r="D704" s="47"/>
      <c r="E704" s="47"/>
      <c r="F704" s="47"/>
      <c r="G704" s="47"/>
      <c r="H704" s="47"/>
      <c r="I704" s="47"/>
      <c r="J704" s="47"/>
    </row>
    <row r="705" spans="1:10" x14ac:dyDescent="0.2">
      <c r="A705" s="45"/>
      <c r="B705" s="46"/>
      <c r="C705" s="47"/>
      <c r="D705" s="47"/>
      <c r="E705" s="47"/>
      <c r="F705" s="47"/>
      <c r="G705" s="47"/>
      <c r="H705" s="47"/>
      <c r="I705" s="47"/>
      <c r="J705" s="47"/>
    </row>
    <row r="706" spans="1:10" x14ac:dyDescent="0.2">
      <c r="A706" s="45"/>
      <c r="B706" s="46"/>
      <c r="C706" s="47"/>
      <c r="D706" s="47"/>
      <c r="E706" s="47"/>
      <c r="F706" s="47"/>
      <c r="G706" s="47"/>
      <c r="H706" s="47"/>
      <c r="I706" s="47"/>
      <c r="J706" s="47"/>
    </row>
    <row r="707" spans="1:10" x14ac:dyDescent="0.2">
      <c r="A707" s="45"/>
      <c r="B707" s="46"/>
      <c r="C707" s="47"/>
      <c r="D707" s="47"/>
      <c r="E707" s="47"/>
      <c r="F707" s="47"/>
      <c r="G707" s="47"/>
      <c r="H707" s="47"/>
      <c r="I707" s="47"/>
      <c r="J707" s="47"/>
    </row>
    <row r="708" spans="1:10" x14ac:dyDescent="0.2">
      <c r="A708" s="45"/>
      <c r="B708" s="46"/>
      <c r="C708" s="47"/>
      <c r="D708" s="47"/>
      <c r="E708" s="47"/>
      <c r="F708" s="47"/>
      <c r="G708" s="47"/>
      <c r="H708" s="47"/>
      <c r="I708" s="47"/>
      <c r="J708" s="47"/>
    </row>
    <row r="709" spans="1:10" x14ac:dyDescent="0.2">
      <c r="A709" s="45"/>
      <c r="B709" s="46"/>
      <c r="C709" s="47"/>
      <c r="D709" s="47"/>
      <c r="E709" s="47"/>
      <c r="F709" s="47"/>
      <c r="G709" s="47"/>
      <c r="H709" s="47"/>
      <c r="I709" s="47"/>
      <c r="J709" s="47"/>
    </row>
    <row r="710" spans="1:10" x14ac:dyDescent="0.2">
      <c r="A710" s="45"/>
      <c r="B710" s="46"/>
      <c r="C710" s="47"/>
      <c r="D710" s="47"/>
      <c r="E710" s="47"/>
      <c r="F710" s="47"/>
      <c r="G710" s="47"/>
      <c r="H710" s="47"/>
      <c r="I710" s="47"/>
      <c r="J710" s="47"/>
    </row>
    <row r="711" spans="1:10" x14ac:dyDescent="0.2">
      <c r="A711" s="45"/>
      <c r="B711" s="46"/>
      <c r="C711" s="47"/>
      <c r="D711" s="47"/>
      <c r="E711" s="47"/>
      <c r="F711" s="47"/>
      <c r="G711" s="47"/>
      <c r="H711" s="47"/>
      <c r="I711" s="47"/>
      <c r="J711" s="47"/>
    </row>
    <row r="712" spans="1:10" x14ac:dyDescent="0.2">
      <c r="A712" s="45"/>
      <c r="B712" s="46"/>
      <c r="C712" s="47"/>
      <c r="D712" s="47"/>
      <c r="E712" s="47"/>
      <c r="F712" s="47"/>
      <c r="G712" s="47"/>
      <c r="H712" s="47"/>
      <c r="I712" s="47"/>
      <c r="J712" s="47"/>
    </row>
  </sheetData>
  <sheetProtection autoFilter="0"/>
  <autoFilter ref="A6:J528">
    <filterColumn colId="1">
      <filters blank="1">
        <filter val="инв. в ДОУ (комп)"/>
        <filter val="инвалиды в ДОУ (общеразвивающие)"/>
        <filter val="инвалиды в ДОУ (оздор. и комб.)"/>
        <filter val="инвалиды на дому"/>
        <filter val="инвалиды на дому (компенсация)"/>
        <filter val="комбинированная"/>
        <filter val="компенси-_x000a_рующая"/>
        <filter val="общераз-_x000a_вивающая"/>
        <filter val="оздоровительная"/>
        <filter val="присмотр и уход"/>
      </filters>
    </filterColumn>
    <filterColumn colId="9">
      <filters>
        <filter val="0,7"/>
        <filter val="1 507,0"/>
        <filter val="1,0"/>
        <filter val="1,7"/>
        <filter val="10,0"/>
        <filter val="10,3"/>
        <filter val="100,0"/>
        <filter val="104,4"/>
        <filter val="11,0"/>
        <filter val="11,4"/>
        <filter val="111,0"/>
        <filter val="114,0"/>
        <filter val="12,0"/>
        <filter val="122,1"/>
        <filter val="13,0"/>
        <filter val="130,0"/>
        <filter val="135,0"/>
        <filter val="14,7"/>
        <filter val="143,0"/>
        <filter val="15,0"/>
        <filter val="150,0"/>
        <filter val="155,0"/>
        <filter val="155,8"/>
        <filter val="16,3"/>
        <filter val="160,0"/>
        <filter val="17,7"/>
        <filter val="170,7"/>
        <filter val="18,0"/>
        <filter val="18,7"/>
        <filter val="19,7"/>
        <filter val="198,0"/>
        <filter val="2 833,3"/>
        <filter val="2 931,8"/>
        <filter val="2,0"/>
        <filter val="2,7"/>
        <filter val="20,0"/>
        <filter val="207,0"/>
        <filter val="208,0"/>
        <filter val="209,0"/>
        <filter val="21,3"/>
        <filter val="217,0"/>
        <filter val="22,0"/>
        <filter val="22,7"/>
        <filter val="220,0"/>
        <filter val="220,3"/>
        <filter val="225,0"/>
        <filter val="225,7"/>
        <filter val="226,4"/>
        <filter val="233,0"/>
        <filter val="236,0"/>
        <filter val="245,0"/>
        <filter val="246,7"/>
        <filter val="29,3"/>
        <filter val="3,0"/>
        <filter val="3,7"/>
        <filter val="32,0"/>
        <filter val="33,0"/>
        <filter val="33,3"/>
        <filter val="332,9"/>
        <filter val="337,9"/>
        <filter val="36,0"/>
        <filter val="364,3"/>
        <filter val="37,7"/>
        <filter val="39,3"/>
        <filter val="4,0"/>
        <filter val="4,7"/>
        <filter val="40,0"/>
        <filter val="42,0"/>
        <filter val="42,7"/>
        <filter val="46,0"/>
        <filter val="46,4"/>
        <filter val="48,0"/>
        <filter val="5,0"/>
        <filter val="53,0"/>
        <filter val="53,3"/>
        <filter val="6,0"/>
        <filter val="60,0"/>
        <filter val="61,0"/>
        <filter val="62,7"/>
        <filter val="647,8"/>
        <filter val="68,0"/>
        <filter val="70,0"/>
        <filter val="73,0"/>
        <filter val="73,3"/>
        <filter val="73,7"/>
        <filter val="76,3"/>
        <filter val="80,0"/>
        <filter val="84,7"/>
        <filter val="89,0"/>
        <filter val="90,3"/>
        <filter val="90,6"/>
        <filter val="95,3"/>
        <filter val="97,0"/>
      </filters>
    </filterColumn>
  </autoFilter>
  <mergeCells count="221">
    <mergeCell ref="B21:B22"/>
    <mergeCell ref="B244:B245"/>
    <mergeCell ref="B215:B216"/>
    <mergeCell ref="B217:B218"/>
    <mergeCell ref="B239:B243"/>
    <mergeCell ref="A239:A267"/>
    <mergeCell ref="B263:B266"/>
    <mergeCell ref="B267:C267"/>
    <mergeCell ref="A268:A296"/>
    <mergeCell ref="B268:B272"/>
    <mergeCell ref="B273:B274"/>
    <mergeCell ref="B275:B276"/>
    <mergeCell ref="B277:B278"/>
    <mergeCell ref="B279:B281"/>
    <mergeCell ref="B282:B283"/>
    <mergeCell ref="B288:B289"/>
    <mergeCell ref="B246:B247"/>
    <mergeCell ref="B248:B249"/>
    <mergeCell ref="B250:B252"/>
    <mergeCell ref="B253:B254"/>
    <mergeCell ref="A36:A64"/>
    <mergeCell ref="B36:B40"/>
    <mergeCell ref="B41:B42"/>
    <mergeCell ref="B43:B44"/>
    <mergeCell ref="B47:B49"/>
    <mergeCell ref="B50:B51"/>
    <mergeCell ref="F1:J1"/>
    <mergeCell ref="A3:J3"/>
    <mergeCell ref="B72:B73"/>
    <mergeCell ref="B45:B46"/>
    <mergeCell ref="A65:A93"/>
    <mergeCell ref="B65:B69"/>
    <mergeCell ref="B70:B71"/>
    <mergeCell ref="B76:B78"/>
    <mergeCell ref="B79:B80"/>
    <mergeCell ref="E5:F5"/>
    <mergeCell ref="G5:H5"/>
    <mergeCell ref="I5:J5"/>
    <mergeCell ref="A7:A35"/>
    <mergeCell ref="B7:B11"/>
    <mergeCell ref="B12:B13"/>
    <mergeCell ref="B14:B15"/>
    <mergeCell ref="B16:B17"/>
    <mergeCell ref="B18:B20"/>
    <mergeCell ref="B52:B53"/>
    <mergeCell ref="B54:B55"/>
    <mergeCell ref="B56:B57"/>
    <mergeCell ref="B60:B63"/>
    <mergeCell ref="B64:C64"/>
    <mergeCell ref="B81:B82"/>
    <mergeCell ref="B83:B84"/>
    <mergeCell ref="B23:B24"/>
    <mergeCell ref="B25:B26"/>
    <mergeCell ref="B27:B28"/>
    <mergeCell ref="B31:B34"/>
    <mergeCell ref="B35:C35"/>
    <mergeCell ref="B74:B75"/>
    <mergeCell ref="B85:B86"/>
    <mergeCell ref="B89:B92"/>
    <mergeCell ref="B93:C93"/>
    <mergeCell ref="A94:A122"/>
    <mergeCell ref="B94:B98"/>
    <mergeCell ref="B105:B107"/>
    <mergeCell ref="B108:B109"/>
    <mergeCell ref="B110:B111"/>
    <mergeCell ref="B112:B113"/>
    <mergeCell ref="B114:B115"/>
    <mergeCell ref="B118:B121"/>
    <mergeCell ref="B122:C122"/>
    <mergeCell ref="B99:B100"/>
    <mergeCell ref="B101:B102"/>
    <mergeCell ref="B103:B104"/>
    <mergeCell ref="A123:A151"/>
    <mergeCell ref="B123:B127"/>
    <mergeCell ref="B134:B136"/>
    <mergeCell ref="B137:B138"/>
    <mergeCell ref="B139:B140"/>
    <mergeCell ref="B141:B142"/>
    <mergeCell ref="B143:B144"/>
    <mergeCell ref="B147:B150"/>
    <mergeCell ref="B151:C151"/>
    <mergeCell ref="B128:B129"/>
    <mergeCell ref="B130:B131"/>
    <mergeCell ref="B132:B133"/>
    <mergeCell ref="A181:A209"/>
    <mergeCell ref="B186:B187"/>
    <mergeCell ref="B188:B189"/>
    <mergeCell ref="B190:B191"/>
    <mergeCell ref="B181:B185"/>
    <mergeCell ref="B192:B194"/>
    <mergeCell ref="B195:B196"/>
    <mergeCell ref="A152:A180"/>
    <mergeCell ref="B152:B156"/>
    <mergeCell ref="B163:B165"/>
    <mergeCell ref="B166:B167"/>
    <mergeCell ref="B168:B169"/>
    <mergeCell ref="B170:B171"/>
    <mergeCell ref="B172:B173"/>
    <mergeCell ref="B176:B179"/>
    <mergeCell ref="B180:C180"/>
    <mergeCell ref="B157:B158"/>
    <mergeCell ref="B159:B160"/>
    <mergeCell ref="B161:B162"/>
    <mergeCell ref="A210:A238"/>
    <mergeCell ref="B210:B214"/>
    <mergeCell ref="B219:B220"/>
    <mergeCell ref="B221:B223"/>
    <mergeCell ref="B224:B225"/>
    <mergeCell ref="B226:B227"/>
    <mergeCell ref="B228:B229"/>
    <mergeCell ref="B230:B231"/>
    <mergeCell ref="B234:B237"/>
    <mergeCell ref="B238:C238"/>
    <mergeCell ref="B255:B256"/>
    <mergeCell ref="B257:B258"/>
    <mergeCell ref="B259:B260"/>
    <mergeCell ref="B284:B285"/>
    <mergeCell ref="B286:B287"/>
    <mergeCell ref="B292:B295"/>
    <mergeCell ref="B296:C296"/>
    <mergeCell ref="B197:B198"/>
    <mergeCell ref="B199:B200"/>
    <mergeCell ref="B201:B202"/>
    <mergeCell ref="B205:B208"/>
    <mergeCell ref="B209:C209"/>
    <mergeCell ref="A297:A325"/>
    <mergeCell ref="B297:B301"/>
    <mergeCell ref="B302:B303"/>
    <mergeCell ref="B304:B305"/>
    <mergeCell ref="B306:B307"/>
    <mergeCell ref="B308:B310"/>
    <mergeCell ref="B311:B312"/>
    <mergeCell ref="B313:B314"/>
    <mergeCell ref="B321:B324"/>
    <mergeCell ref="B325:C325"/>
    <mergeCell ref="B315:B316"/>
    <mergeCell ref="B317:B318"/>
    <mergeCell ref="A326:A354"/>
    <mergeCell ref="B326:B330"/>
    <mergeCell ref="B331:B332"/>
    <mergeCell ref="B333:B334"/>
    <mergeCell ref="B335:B336"/>
    <mergeCell ref="B337:B339"/>
    <mergeCell ref="B340:B341"/>
    <mergeCell ref="B350:B353"/>
    <mergeCell ref="B354:C354"/>
    <mergeCell ref="B342:B343"/>
    <mergeCell ref="B344:B345"/>
    <mergeCell ref="B346:B347"/>
    <mergeCell ref="B379:B382"/>
    <mergeCell ref="B383:C383"/>
    <mergeCell ref="A384:A412"/>
    <mergeCell ref="B384:B388"/>
    <mergeCell ref="B389:B390"/>
    <mergeCell ref="B391:B392"/>
    <mergeCell ref="B395:B397"/>
    <mergeCell ref="B408:B411"/>
    <mergeCell ref="B412:C412"/>
    <mergeCell ref="A355:A383"/>
    <mergeCell ref="B355:B359"/>
    <mergeCell ref="B360:B361"/>
    <mergeCell ref="B393:B394"/>
    <mergeCell ref="B398:B399"/>
    <mergeCell ref="B400:B401"/>
    <mergeCell ref="B402:B403"/>
    <mergeCell ref="B404:B405"/>
    <mergeCell ref="B369:B370"/>
    <mergeCell ref="B371:B372"/>
    <mergeCell ref="B373:B374"/>
    <mergeCell ref="B375:B376"/>
    <mergeCell ref="B362:B363"/>
    <mergeCell ref="B364:B365"/>
    <mergeCell ref="B366:B368"/>
    <mergeCell ref="A413:A441"/>
    <mergeCell ref="B413:B417"/>
    <mergeCell ref="B418:B419"/>
    <mergeCell ref="B422:B423"/>
    <mergeCell ref="B424:B426"/>
    <mergeCell ref="A442:A470"/>
    <mergeCell ref="B449:B450"/>
    <mergeCell ref="B451:B452"/>
    <mergeCell ref="B453:B455"/>
    <mergeCell ref="B462:B463"/>
    <mergeCell ref="B466:B469"/>
    <mergeCell ref="B470:C470"/>
    <mergeCell ref="B420:B421"/>
    <mergeCell ref="B427:B428"/>
    <mergeCell ref="B429:B430"/>
    <mergeCell ref="B431:B432"/>
    <mergeCell ref="B433:B434"/>
    <mergeCell ref="B437:B440"/>
    <mergeCell ref="B441:C441"/>
    <mergeCell ref="B442:B446"/>
    <mergeCell ref="B447:B448"/>
    <mergeCell ref="B456:B457"/>
    <mergeCell ref="B458:B459"/>
    <mergeCell ref="B460:B461"/>
    <mergeCell ref="A471:A499"/>
    <mergeCell ref="B471:B475"/>
    <mergeCell ref="B476:B477"/>
    <mergeCell ref="B478:B479"/>
    <mergeCell ref="B480:B481"/>
    <mergeCell ref="B482:B484"/>
    <mergeCell ref="B489:B490"/>
    <mergeCell ref="B491:B492"/>
    <mergeCell ref="B495:B498"/>
    <mergeCell ref="B499:C499"/>
    <mergeCell ref="B485:B486"/>
    <mergeCell ref="B487:B488"/>
    <mergeCell ref="A500:A528"/>
    <mergeCell ref="B500:B504"/>
    <mergeCell ref="B505:B506"/>
    <mergeCell ref="B507:B508"/>
    <mergeCell ref="B509:B510"/>
    <mergeCell ref="B511:B513"/>
    <mergeCell ref="B514:B515"/>
    <mergeCell ref="B516:B517"/>
    <mergeCell ref="B518:B519"/>
    <mergeCell ref="B520:B521"/>
    <mergeCell ref="B524:B527"/>
    <mergeCell ref="B528:C528"/>
  </mergeCells>
  <conditionalFormatting sqref="E7:J528">
    <cfRule type="cellIs" dxfId="2" priority="1" operator="equal">
      <formula>0</formula>
    </cfRule>
  </conditionalFormatting>
  <printOptions horizontalCentered="1"/>
  <pageMargins left="1.1811023622047245" right="0.78740157480314965" top="0.78740157480314965" bottom="0.78740157480314965" header="0" footer="0"/>
  <pageSetup paperSize="9" scale="74" fitToHeight="3" orientation="portrait" r:id="rId1"/>
  <headerFooter alignWithMargins="0">
    <oddFooter>&amp;C&amp;P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00B050"/>
    <pageSetUpPr fitToPage="1"/>
  </sheetPr>
  <dimension ref="A1:J528"/>
  <sheetViews>
    <sheetView workbookViewId="0">
      <pane xSplit="3" ySplit="4" topLeftCell="D5" activePane="bottomRight" state="frozen"/>
      <selection activeCell="CO1" sqref="CO1"/>
      <selection pane="topRight" activeCell="CO1" sqref="CO1"/>
      <selection pane="bottomLeft" activeCell="CO1" sqref="CO1"/>
      <selection pane="bottomRight" activeCell="D534" sqref="D534"/>
    </sheetView>
  </sheetViews>
  <sheetFormatPr defaultRowHeight="12" x14ac:dyDescent="0.2"/>
  <cols>
    <col min="1" max="1" width="5.28515625" style="12" customWidth="1"/>
    <col min="2" max="2" width="14" style="13" customWidth="1"/>
    <col min="3" max="3" width="25.42578125" style="9" customWidth="1"/>
    <col min="4" max="4" width="23" style="9" customWidth="1"/>
    <col min="5" max="10" width="6.7109375" style="9" customWidth="1"/>
    <col min="11" max="16384" width="9.140625" style="9"/>
  </cols>
  <sheetData>
    <row r="1" spans="1:10" s="2" customFormat="1" ht="27.75" customHeight="1" x14ac:dyDescent="0.25">
      <c r="A1" s="1"/>
      <c r="B1" s="1"/>
      <c r="C1" s="1"/>
      <c r="D1" s="1"/>
      <c r="F1" s="85" t="s">
        <v>69</v>
      </c>
      <c r="G1" s="85"/>
      <c r="H1" s="85"/>
      <c r="I1" s="85"/>
      <c r="J1" s="85"/>
    </row>
    <row r="2" spans="1:10" s="2" customFormat="1" ht="12.75" x14ac:dyDescent="0.25">
      <c r="A2" s="3"/>
      <c r="B2" s="3"/>
      <c r="C2" s="3"/>
      <c r="D2" s="3"/>
      <c r="E2" s="4"/>
    </row>
    <row r="3" spans="1:10" s="2" customFormat="1" ht="33.75" customHeight="1" x14ac:dyDescent="0.25">
      <c r="A3" s="86" t="s">
        <v>53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s="7" customFormat="1" ht="9.75" customHeight="1" x14ac:dyDescent="0.25">
      <c r="A4" s="5"/>
      <c r="B4" s="6"/>
      <c r="C4" s="6"/>
      <c r="D4" s="6"/>
      <c r="E4" s="6"/>
    </row>
    <row r="5" spans="1:10" ht="36" x14ac:dyDescent="0.2">
      <c r="A5" s="48" t="s">
        <v>0</v>
      </c>
      <c r="B5" s="48" t="s">
        <v>1</v>
      </c>
      <c r="C5" s="48" t="s">
        <v>59</v>
      </c>
      <c r="D5" s="49" t="s">
        <v>46</v>
      </c>
      <c r="E5" s="104" t="s">
        <v>54</v>
      </c>
      <c r="F5" s="105"/>
      <c r="G5" s="104" t="s">
        <v>55</v>
      </c>
      <c r="H5" s="105"/>
      <c r="I5" s="101" t="s">
        <v>61</v>
      </c>
      <c r="J5" s="102"/>
    </row>
    <row r="6" spans="1:10" x14ac:dyDescent="0.2">
      <c r="A6" s="49"/>
      <c r="B6" s="49"/>
      <c r="C6" s="56"/>
      <c r="D6" s="58"/>
      <c r="E6" s="57"/>
      <c r="F6" s="48"/>
      <c r="G6" s="48"/>
      <c r="H6" s="48"/>
      <c r="I6" s="50"/>
      <c r="J6" s="50"/>
    </row>
    <row r="7" spans="1:10" hidden="1" x14ac:dyDescent="0.2">
      <c r="A7" s="103" t="s">
        <v>5</v>
      </c>
      <c r="B7" s="100" t="s">
        <v>6</v>
      </c>
      <c r="C7" s="51" t="s">
        <v>7</v>
      </c>
      <c r="D7" s="51"/>
      <c r="E7" s="33"/>
      <c r="F7" s="33"/>
      <c r="G7" s="33"/>
      <c r="H7" s="33"/>
      <c r="I7" s="34">
        <f t="shared" ref="I7:J22" si="0">ROUND((E7*8+G7*4)/12,1)</f>
        <v>0</v>
      </c>
      <c r="J7" s="34">
        <f t="shared" si="0"/>
        <v>0</v>
      </c>
    </row>
    <row r="8" spans="1:10" x14ac:dyDescent="0.2">
      <c r="A8" s="98"/>
      <c r="B8" s="98"/>
      <c r="C8" s="51" t="s">
        <v>8</v>
      </c>
      <c r="D8" s="59" t="s">
        <v>71</v>
      </c>
      <c r="E8" s="33">
        <v>4</v>
      </c>
      <c r="F8" s="33">
        <v>60</v>
      </c>
      <c r="G8" s="33">
        <v>4</v>
      </c>
      <c r="H8" s="33">
        <v>60</v>
      </c>
      <c r="I8" s="34">
        <f t="shared" si="0"/>
        <v>4</v>
      </c>
      <c r="J8" s="34">
        <f t="shared" si="0"/>
        <v>60</v>
      </c>
    </row>
    <row r="9" spans="1:10" x14ac:dyDescent="0.2">
      <c r="A9" s="98"/>
      <c r="B9" s="98"/>
      <c r="C9" s="51" t="s">
        <v>9</v>
      </c>
      <c r="D9" s="60" t="s">
        <v>72</v>
      </c>
      <c r="E9" s="33">
        <v>7</v>
      </c>
      <c r="F9" s="33">
        <v>156</v>
      </c>
      <c r="G9" s="33">
        <v>7</v>
      </c>
      <c r="H9" s="33">
        <v>156</v>
      </c>
      <c r="I9" s="34">
        <f t="shared" si="0"/>
        <v>7</v>
      </c>
      <c r="J9" s="34">
        <f t="shared" si="0"/>
        <v>156</v>
      </c>
    </row>
    <row r="10" spans="1:10" hidden="1" x14ac:dyDescent="0.2">
      <c r="A10" s="98"/>
      <c r="B10" s="98"/>
      <c r="C10" s="51" t="s">
        <v>10</v>
      </c>
      <c r="D10" s="61" t="s">
        <v>73</v>
      </c>
      <c r="E10" s="33"/>
      <c r="F10" s="33"/>
      <c r="G10" s="33"/>
      <c r="H10" s="33"/>
      <c r="I10" s="34">
        <f t="shared" si="0"/>
        <v>0</v>
      </c>
      <c r="J10" s="34">
        <f t="shared" si="0"/>
        <v>0</v>
      </c>
    </row>
    <row r="11" spans="1:10" hidden="1" x14ac:dyDescent="0.2">
      <c r="A11" s="98"/>
      <c r="B11" s="99"/>
      <c r="C11" s="51" t="s">
        <v>57</v>
      </c>
      <c r="D11" s="62" t="s">
        <v>74</v>
      </c>
      <c r="E11" s="33"/>
      <c r="F11" s="33"/>
      <c r="G11" s="33"/>
      <c r="H11" s="33"/>
      <c r="I11" s="34">
        <f t="shared" si="0"/>
        <v>0</v>
      </c>
      <c r="J11" s="34">
        <f t="shared" si="0"/>
        <v>0</v>
      </c>
    </row>
    <row r="12" spans="1:10" hidden="1" x14ac:dyDescent="0.2">
      <c r="A12" s="98"/>
      <c r="B12" s="100" t="s">
        <v>11</v>
      </c>
      <c r="C12" s="51" t="s">
        <v>8</v>
      </c>
      <c r="D12" s="77" t="s">
        <v>75</v>
      </c>
      <c r="E12" s="33"/>
      <c r="F12" s="33"/>
      <c r="G12" s="33"/>
      <c r="H12" s="33"/>
      <c r="I12" s="34">
        <f t="shared" si="0"/>
        <v>0</v>
      </c>
      <c r="J12" s="34">
        <f t="shared" si="0"/>
        <v>0</v>
      </c>
    </row>
    <row r="13" spans="1:10" hidden="1" x14ac:dyDescent="0.2">
      <c r="A13" s="98"/>
      <c r="B13" s="99"/>
      <c r="C13" s="51" t="s">
        <v>9</v>
      </c>
      <c r="D13" s="76" t="s">
        <v>76</v>
      </c>
      <c r="E13" s="33"/>
      <c r="F13" s="33"/>
      <c r="G13" s="33"/>
      <c r="H13" s="33"/>
      <c r="I13" s="34">
        <f t="shared" si="0"/>
        <v>0</v>
      </c>
      <c r="J13" s="34">
        <f t="shared" si="0"/>
        <v>0</v>
      </c>
    </row>
    <row r="14" spans="1:10" hidden="1" x14ac:dyDescent="0.2">
      <c r="A14" s="98"/>
      <c r="B14" s="100" t="s">
        <v>12</v>
      </c>
      <c r="C14" s="51" t="s">
        <v>9</v>
      </c>
      <c r="D14" s="63" t="s">
        <v>87</v>
      </c>
      <c r="E14" s="33"/>
      <c r="F14" s="33"/>
      <c r="G14" s="33"/>
      <c r="H14" s="33"/>
      <c r="I14" s="34">
        <f t="shared" si="0"/>
        <v>0</v>
      </c>
      <c r="J14" s="34">
        <f t="shared" si="0"/>
        <v>0</v>
      </c>
    </row>
    <row r="15" spans="1:10" hidden="1" x14ac:dyDescent="0.2">
      <c r="A15" s="98"/>
      <c r="B15" s="99"/>
      <c r="C15" s="51" t="s">
        <v>10</v>
      </c>
      <c r="D15" s="64" t="s">
        <v>88</v>
      </c>
      <c r="E15" s="33"/>
      <c r="F15" s="33"/>
      <c r="G15" s="33"/>
      <c r="H15" s="33"/>
      <c r="I15" s="34">
        <f t="shared" si="0"/>
        <v>0</v>
      </c>
      <c r="J15" s="34">
        <f t="shared" si="0"/>
        <v>0</v>
      </c>
    </row>
    <row r="16" spans="1:10" hidden="1" x14ac:dyDescent="0.2">
      <c r="A16" s="98"/>
      <c r="B16" s="100" t="s">
        <v>13</v>
      </c>
      <c r="C16" s="51" t="s">
        <v>8</v>
      </c>
      <c r="D16" s="75" t="s">
        <v>86</v>
      </c>
      <c r="E16" s="33"/>
      <c r="F16" s="33"/>
      <c r="G16" s="33"/>
      <c r="H16" s="33"/>
      <c r="I16" s="34">
        <f t="shared" si="0"/>
        <v>0</v>
      </c>
      <c r="J16" s="34">
        <f t="shared" si="0"/>
        <v>0</v>
      </c>
    </row>
    <row r="17" spans="1:10" hidden="1" x14ac:dyDescent="0.2">
      <c r="A17" s="98"/>
      <c r="B17" s="99"/>
      <c r="C17" s="51" t="s">
        <v>9</v>
      </c>
      <c r="D17" s="74" t="s">
        <v>85</v>
      </c>
      <c r="E17" s="33"/>
      <c r="F17" s="33"/>
      <c r="G17" s="33"/>
      <c r="H17" s="33"/>
      <c r="I17" s="34">
        <f t="shared" si="0"/>
        <v>0</v>
      </c>
      <c r="J17" s="34">
        <f t="shared" si="0"/>
        <v>0</v>
      </c>
    </row>
    <row r="18" spans="1:10" ht="12" hidden="1" customHeight="1" x14ac:dyDescent="0.2">
      <c r="A18" s="98"/>
      <c r="B18" s="100" t="s">
        <v>58</v>
      </c>
      <c r="C18" s="51" t="s">
        <v>8</v>
      </c>
      <c r="D18" s="51"/>
      <c r="E18" s="33"/>
      <c r="F18" s="33"/>
      <c r="G18" s="33"/>
      <c r="H18" s="33"/>
      <c r="I18" s="34">
        <f t="shared" si="0"/>
        <v>0</v>
      </c>
      <c r="J18" s="34">
        <f t="shared" si="0"/>
        <v>0</v>
      </c>
    </row>
    <row r="19" spans="1:10" hidden="1" x14ac:dyDescent="0.2">
      <c r="A19" s="98"/>
      <c r="B19" s="98"/>
      <c r="C19" s="51" t="s">
        <v>9</v>
      </c>
      <c r="D19" s="74" t="s">
        <v>85</v>
      </c>
      <c r="E19" s="33"/>
      <c r="F19" s="33"/>
      <c r="G19" s="33"/>
      <c r="H19" s="33"/>
      <c r="I19" s="34">
        <f t="shared" si="0"/>
        <v>0</v>
      </c>
      <c r="J19" s="34">
        <f t="shared" si="0"/>
        <v>0</v>
      </c>
    </row>
    <row r="20" spans="1:10" hidden="1" x14ac:dyDescent="0.2">
      <c r="A20" s="98"/>
      <c r="B20" s="99"/>
      <c r="C20" s="51" t="s">
        <v>10</v>
      </c>
      <c r="D20" s="52"/>
      <c r="E20" s="33"/>
      <c r="F20" s="33"/>
      <c r="G20" s="33"/>
      <c r="H20" s="33"/>
      <c r="I20" s="34">
        <f t="shared" si="0"/>
        <v>0</v>
      </c>
      <c r="J20" s="34">
        <f t="shared" si="0"/>
        <v>0</v>
      </c>
    </row>
    <row r="21" spans="1:10" hidden="1" x14ac:dyDescent="0.2">
      <c r="A21" s="98"/>
      <c r="B21" s="100" t="s">
        <v>14</v>
      </c>
      <c r="C21" s="51" t="s">
        <v>15</v>
      </c>
      <c r="D21" s="72" t="s">
        <v>84</v>
      </c>
      <c r="E21" s="33"/>
      <c r="F21" s="33"/>
      <c r="G21" s="33"/>
      <c r="H21" s="33"/>
      <c r="I21" s="34">
        <f t="shared" si="0"/>
        <v>0</v>
      </c>
      <c r="J21" s="34">
        <f t="shared" si="0"/>
        <v>0</v>
      </c>
    </row>
    <row r="22" spans="1:10" ht="12" hidden="1" customHeight="1" x14ac:dyDescent="0.2">
      <c r="A22" s="98"/>
      <c r="B22" s="99"/>
      <c r="C22" s="51" t="s">
        <v>16</v>
      </c>
      <c r="D22" s="72" t="s">
        <v>84</v>
      </c>
      <c r="E22" s="33"/>
      <c r="F22" s="33"/>
      <c r="G22" s="33"/>
      <c r="H22" s="33"/>
      <c r="I22" s="34">
        <f t="shared" si="0"/>
        <v>0</v>
      </c>
      <c r="J22" s="34">
        <f t="shared" si="0"/>
        <v>0</v>
      </c>
    </row>
    <row r="23" spans="1:10" hidden="1" x14ac:dyDescent="0.2">
      <c r="A23" s="98"/>
      <c r="B23" s="100" t="s">
        <v>17</v>
      </c>
      <c r="C23" s="51" t="s">
        <v>15</v>
      </c>
      <c r="D23" s="71" t="s">
        <v>83</v>
      </c>
      <c r="E23" s="33"/>
      <c r="F23" s="33"/>
      <c r="G23" s="33"/>
      <c r="H23" s="33"/>
      <c r="I23" s="34">
        <f t="shared" ref="I23:J30" si="1">ROUND((E23*8+G23*4)/12,1)</f>
        <v>0</v>
      </c>
      <c r="J23" s="34">
        <f t="shared" si="1"/>
        <v>0</v>
      </c>
    </row>
    <row r="24" spans="1:10" hidden="1" x14ac:dyDescent="0.2">
      <c r="A24" s="98"/>
      <c r="B24" s="99"/>
      <c r="C24" s="51" t="s">
        <v>16</v>
      </c>
      <c r="D24" s="71" t="s">
        <v>83</v>
      </c>
      <c r="E24" s="33"/>
      <c r="F24" s="33"/>
      <c r="G24" s="33"/>
      <c r="H24" s="33"/>
      <c r="I24" s="34">
        <f t="shared" si="1"/>
        <v>0</v>
      </c>
      <c r="J24" s="34">
        <f t="shared" si="1"/>
        <v>0</v>
      </c>
    </row>
    <row r="25" spans="1:10" hidden="1" x14ac:dyDescent="0.2">
      <c r="A25" s="98"/>
      <c r="B25" s="100" t="s">
        <v>18</v>
      </c>
      <c r="C25" s="51" t="s">
        <v>19</v>
      </c>
      <c r="D25" s="51"/>
      <c r="E25" s="33"/>
      <c r="F25" s="33"/>
      <c r="G25" s="33"/>
      <c r="H25" s="33"/>
      <c r="I25" s="34">
        <f t="shared" si="1"/>
        <v>0</v>
      </c>
      <c r="J25" s="34">
        <f t="shared" si="1"/>
        <v>0</v>
      </c>
    </row>
    <row r="26" spans="1:10" hidden="1" x14ac:dyDescent="0.2">
      <c r="A26" s="98"/>
      <c r="B26" s="99"/>
      <c r="C26" s="51" t="s">
        <v>20</v>
      </c>
      <c r="D26" s="70" t="s">
        <v>81</v>
      </c>
      <c r="E26" s="33"/>
      <c r="F26" s="33"/>
      <c r="G26" s="33"/>
      <c r="H26" s="33"/>
      <c r="I26" s="34">
        <f t="shared" si="1"/>
        <v>0</v>
      </c>
      <c r="J26" s="34">
        <f t="shared" si="1"/>
        <v>0</v>
      </c>
    </row>
    <row r="27" spans="1:10" hidden="1" x14ac:dyDescent="0.2">
      <c r="A27" s="98"/>
      <c r="B27" s="100" t="s">
        <v>21</v>
      </c>
      <c r="C27" s="51" t="s">
        <v>19</v>
      </c>
      <c r="D27" s="51"/>
      <c r="E27" s="33"/>
      <c r="F27" s="33"/>
      <c r="G27" s="33"/>
      <c r="H27" s="33"/>
      <c r="I27" s="34">
        <f t="shared" si="1"/>
        <v>0</v>
      </c>
      <c r="J27" s="34">
        <f t="shared" si="1"/>
        <v>0</v>
      </c>
    </row>
    <row r="28" spans="1:10" hidden="1" x14ac:dyDescent="0.2">
      <c r="A28" s="98"/>
      <c r="B28" s="99"/>
      <c r="C28" s="51" t="s">
        <v>20</v>
      </c>
      <c r="D28" s="69" t="s">
        <v>82</v>
      </c>
      <c r="E28" s="33"/>
      <c r="F28" s="33"/>
      <c r="G28" s="33"/>
      <c r="H28" s="33"/>
      <c r="I28" s="34">
        <f t="shared" si="1"/>
        <v>0</v>
      </c>
      <c r="J28" s="34">
        <f t="shared" si="1"/>
        <v>0</v>
      </c>
    </row>
    <row r="29" spans="1:10" hidden="1" x14ac:dyDescent="0.2">
      <c r="A29" s="98"/>
      <c r="B29" s="53" t="s">
        <v>22</v>
      </c>
      <c r="C29" s="51" t="s">
        <v>23</v>
      </c>
      <c r="D29" s="51"/>
      <c r="E29" s="36"/>
      <c r="F29" s="36">
        <v>2</v>
      </c>
      <c r="G29" s="36"/>
      <c r="H29" s="36">
        <v>2</v>
      </c>
      <c r="I29" s="34">
        <f t="shared" si="1"/>
        <v>0</v>
      </c>
      <c r="J29" s="34">
        <f t="shared" si="1"/>
        <v>2</v>
      </c>
    </row>
    <row r="30" spans="1:10" ht="24" hidden="1" x14ac:dyDescent="0.2">
      <c r="A30" s="98"/>
      <c r="B30" s="54" t="s">
        <v>24</v>
      </c>
      <c r="C30" s="51" t="s">
        <v>23</v>
      </c>
      <c r="D30" s="51"/>
      <c r="E30" s="36"/>
      <c r="F30" s="36">
        <v>1</v>
      </c>
      <c r="G30" s="36"/>
      <c r="H30" s="36">
        <v>1</v>
      </c>
      <c r="I30" s="34">
        <f t="shared" si="1"/>
        <v>0</v>
      </c>
      <c r="J30" s="34">
        <f t="shared" si="1"/>
        <v>1</v>
      </c>
    </row>
    <row r="31" spans="1:10" x14ac:dyDescent="0.2">
      <c r="A31" s="98"/>
      <c r="B31" s="100" t="s">
        <v>25</v>
      </c>
      <c r="C31" s="51" t="s">
        <v>26</v>
      </c>
      <c r="D31" s="68" t="s">
        <v>77</v>
      </c>
      <c r="E31" s="33">
        <f>SUM(E7:E9)+SUM(E12:E14)+SUM(E21:E22)</f>
        <v>11</v>
      </c>
      <c r="F31" s="33">
        <f>SUM(F7:F9)+SUM(F12:F14)+SUM(F21:F22)-F29-F30</f>
        <v>213</v>
      </c>
      <c r="G31" s="33">
        <f>SUM(G7:G9)+SUM(G12:G14)+SUM(G21:G22)</f>
        <v>11</v>
      </c>
      <c r="H31" s="33">
        <f>SUM(H7:H9)+SUM(H12:H14)+SUM(H21:H22)-H29-H30</f>
        <v>213</v>
      </c>
      <c r="I31" s="38">
        <f>SUM(I7:I9)+SUM(I12:I14)+SUM(I21:I22)</f>
        <v>11</v>
      </c>
      <c r="J31" s="38">
        <f>SUM(J7:J9)+SUM(J12:J14)+SUM(J21:J22)-J29-J30</f>
        <v>213</v>
      </c>
    </row>
    <row r="32" spans="1:10" hidden="1" x14ac:dyDescent="0.2">
      <c r="A32" s="98"/>
      <c r="B32" s="98"/>
      <c r="C32" s="51" t="s">
        <v>27</v>
      </c>
      <c r="D32" s="67" t="s">
        <v>78</v>
      </c>
      <c r="E32" s="33">
        <f t="shared" ref="E32:J32" si="2">E10+E15</f>
        <v>0</v>
      </c>
      <c r="F32" s="33">
        <f t="shared" si="2"/>
        <v>0</v>
      </c>
      <c r="G32" s="33">
        <f t="shared" si="2"/>
        <v>0</v>
      </c>
      <c r="H32" s="33">
        <f t="shared" si="2"/>
        <v>0</v>
      </c>
      <c r="I32" s="38">
        <f t="shared" si="2"/>
        <v>0</v>
      </c>
      <c r="J32" s="38">
        <f t="shared" si="2"/>
        <v>0</v>
      </c>
    </row>
    <row r="33" spans="1:10" x14ac:dyDescent="0.2">
      <c r="A33" s="98"/>
      <c r="B33" s="98"/>
      <c r="C33" s="51" t="s">
        <v>28</v>
      </c>
      <c r="D33" s="66" t="s">
        <v>79</v>
      </c>
      <c r="E33" s="33">
        <f t="shared" ref="E33:J33" si="3">SUM(E16:E20)+E23+E24+E30</f>
        <v>0</v>
      </c>
      <c r="F33" s="33">
        <f t="shared" si="3"/>
        <v>1</v>
      </c>
      <c r="G33" s="33">
        <f t="shared" si="3"/>
        <v>0</v>
      </c>
      <c r="H33" s="33">
        <f t="shared" si="3"/>
        <v>1</v>
      </c>
      <c r="I33" s="38">
        <f t="shared" si="3"/>
        <v>0</v>
      </c>
      <c r="J33" s="38">
        <f t="shared" si="3"/>
        <v>1</v>
      </c>
    </row>
    <row r="34" spans="1:10" x14ac:dyDescent="0.2">
      <c r="A34" s="98"/>
      <c r="B34" s="98"/>
      <c r="C34" s="51" t="s">
        <v>22</v>
      </c>
      <c r="D34" s="65" t="s">
        <v>80</v>
      </c>
      <c r="E34" s="33">
        <f t="shared" ref="E34:J34" si="4">E29</f>
        <v>0</v>
      </c>
      <c r="F34" s="33">
        <f t="shared" si="4"/>
        <v>2</v>
      </c>
      <c r="G34" s="33">
        <f t="shared" si="4"/>
        <v>0</v>
      </c>
      <c r="H34" s="33">
        <f t="shared" si="4"/>
        <v>2</v>
      </c>
      <c r="I34" s="38">
        <f t="shared" si="4"/>
        <v>0</v>
      </c>
      <c r="J34" s="38">
        <f t="shared" si="4"/>
        <v>2</v>
      </c>
    </row>
    <row r="35" spans="1:10" ht="12.75" x14ac:dyDescent="0.2">
      <c r="A35" s="99"/>
      <c r="B35" s="101"/>
      <c r="C35" s="102"/>
      <c r="D35" s="55"/>
      <c r="E35" s="40">
        <f t="shared" ref="E35:J35" si="5">SUM(E7:E28)</f>
        <v>11</v>
      </c>
      <c r="F35" s="40">
        <f t="shared" si="5"/>
        <v>216</v>
      </c>
      <c r="G35" s="40">
        <f t="shared" si="5"/>
        <v>11</v>
      </c>
      <c r="H35" s="40">
        <f t="shared" si="5"/>
        <v>216</v>
      </c>
      <c r="I35" s="34">
        <f t="shared" si="5"/>
        <v>11</v>
      </c>
      <c r="J35" s="34">
        <f t="shared" si="5"/>
        <v>216</v>
      </c>
    </row>
    <row r="36" spans="1:10" hidden="1" x14ac:dyDescent="0.2">
      <c r="A36" s="103" t="s">
        <v>29</v>
      </c>
      <c r="B36" s="100" t="s">
        <v>6</v>
      </c>
      <c r="C36" s="51" t="s">
        <v>7</v>
      </c>
      <c r="D36" s="51"/>
      <c r="E36" s="33"/>
      <c r="F36" s="33"/>
      <c r="G36" s="33"/>
      <c r="H36" s="33"/>
      <c r="I36" s="34">
        <f t="shared" ref="I36:J51" si="6">ROUND((E36*8+G36*4)/12,1)</f>
        <v>0</v>
      </c>
      <c r="J36" s="34">
        <f t="shared" si="6"/>
        <v>0</v>
      </c>
    </row>
    <row r="37" spans="1:10" x14ac:dyDescent="0.2">
      <c r="A37" s="98"/>
      <c r="B37" s="98"/>
      <c r="C37" s="51" t="s">
        <v>8</v>
      </c>
      <c r="D37" s="59" t="s">
        <v>71</v>
      </c>
      <c r="E37" s="33">
        <v>1</v>
      </c>
      <c r="F37" s="33">
        <v>16</v>
      </c>
      <c r="G37" s="33">
        <v>1</v>
      </c>
      <c r="H37" s="33">
        <v>16</v>
      </c>
      <c r="I37" s="34">
        <f t="shared" si="6"/>
        <v>1</v>
      </c>
      <c r="J37" s="34">
        <f t="shared" si="6"/>
        <v>16</v>
      </c>
    </row>
    <row r="38" spans="1:10" x14ac:dyDescent="0.2">
      <c r="A38" s="98"/>
      <c r="B38" s="98"/>
      <c r="C38" s="51" t="s">
        <v>9</v>
      </c>
      <c r="D38" s="60" t="s">
        <v>72</v>
      </c>
      <c r="E38" s="33">
        <v>5</v>
      </c>
      <c r="F38" s="33">
        <v>73</v>
      </c>
      <c r="G38" s="33">
        <v>5</v>
      </c>
      <c r="H38" s="33">
        <v>73</v>
      </c>
      <c r="I38" s="34">
        <f t="shared" si="6"/>
        <v>5</v>
      </c>
      <c r="J38" s="34">
        <f t="shared" si="6"/>
        <v>73</v>
      </c>
    </row>
    <row r="39" spans="1:10" hidden="1" x14ac:dyDescent="0.2">
      <c r="A39" s="98"/>
      <c r="B39" s="98"/>
      <c r="C39" s="51" t="s">
        <v>10</v>
      </c>
      <c r="D39" s="61" t="s">
        <v>73</v>
      </c>
      <c r="E39" s="33"/>
      <c r="F39" s="33"/>
      <c r="G39" s="33"/>
      <c r="H39" s="33"/>
      <c r="I39" s="34">
        <f t="shared" si="6"/>
        <v>0</v>
      </c>
      <c r="J39" s="34">
        <f t="shared" si="6"/>
        <v>0</v>
      </c>
    </row>
    <row r="40" spans="1:10" hidden="1" x14ac:dyDescent="0.2">
      <c r="A40" s="98"/>
      <c r="B40" s="99"/>
      <c r="C40" s="51" t="s">
        <v>57</v>
      </c>
      <c r="D40" s="62" t="s">
        <v>74</v>
      </c>
      <c r="E40" s="33"/>
      <c r="F40" s="33"/>
      <c r="G40" s="33"/>
      <c r="H40" s="33"/>
      <c r="I40" s="34">
        <f t="shared" si="6"/>
        <v>0</v>
      </c>
      <c r="J40" s="34">
        <f t="shared" si="6"/>
        <v>0</v>
      </c>
    </row>
    <row r="41" spans="1:10" x14ac:dyDescent="0.2">
      <c r="A41" s="98"/>
      <c r="B41" s="100" t="s">
        <v>11</v>
      </c>
      <c r="C41" s="51" t="s">
        <v>8</v>
      </c>
      <c r="D41" s="77" t="s">
        <v>75</v>
      </c>
      <c r="E41" s="33">
        <v>1</v>
      </c>
      <c r="F41" s="33">
        <v>18</v>
      </c>
      <c r="G41" s="33">
        <v>1</v>
      </c>
      <c r="H41" s="33">
        <v>18</v>
      </c>
      <c r="I41" s="34">
        <f t="shared" si="6"/>
        <v>1</v>
      </c>
      <c r="J41" s="34">
        <f t="shared" si="6"/>
        <v>18</v>
      </c>
    </row>
    <row r="42" spans="1:10" x14ac:dyDescent="0.2">
      <c r="A42" s="98"/>
      <c r="B42" s="99"/>
      <c r="C42" s="51" t="s">
        <v>9</v>
      </c>
      <c r="D42" s="76" t="s">
        <v>76</v>
      </c>
      <c r="E42" s="33">
        <v>2</v>
      </c>
      <c r="F42" s="33">
        <v>35</v>
      </c>
      <c r="G42" s="33">
        <v>2</v>
      </c>
      <c r="H42" s="33">
        <v>35</v>
      </c>
      <c r="I42" s="34">
        <f t="shared" si="6"/>
        <v>2</v>
      </c>
      <c r="J42" s="34">
        <f t="shared" si="6"/>
        <v>35</v>
      </c>
    </row>
    <row r="43" spans="1:10" hidden="1" x14ac:dyDescent="0.2">
      <c r="A43" s="98"/>
      <c r="B43" s="100" t="s">
        <v>12</v>
      </c>
      <c r="C43" s="51" t="s">
        <v>9</v>
      </c>
      <c r="D43" s="63" t="s">
        <v>87</v>
      </c>
      <c r="E43" s="33"/>
      <c r="F43" s="33"/>
      <c r="G43" s="33"/>
      <c r="H43" s="33"/>
      <c r="I43" s="34">
        <f t="shared" si="6"/>
        <v>0</v>
      </c>
      <c r="J43" s="34">
        <f t="shared" si="6"/>
        <v>0</v>
      </c>
    </row>
    <row r="44" spans="1:10" hidden="1" x14ac:dyDescent="0.2">
      <c r="A44" s="98"/>
      <c r="B44" s="99"/>
      <c r="C44" s="51" t="s">
        <v>10</v>
      </c>
      <c r="D44" s="64" t="s">
        <v>88</v>
      </c>
      <c r="E44" s="33"/>
      <c r="F44" s="33"/>
      <c r="G44" s="33"/>
      <c r="H44" s="33"/>
      <c r="I44" s="34">
        <f t="shared" si="6"/>
        <v>0</v>
      </c>
      <c r="J44" s="34">
        <f t="shared" si="6"/>
        <v>0</v>
      </c>
    </row>
    <row r="45" spans="1:10" hidden="1" x14ac:dyDescent="0.2">
      <c r="A45" s="98"/>
      <c r="B45" s="100" t="s">
        <v>13</v>
      </c>
      <c r="C45" s="51" t="s">
        <v>8</v>
      </c>
      <c r="D45" s="75" t="s">
        <v>86</v>
      </c>
      <c r="E45" s="33"/>
      <c r="F45" s="33"/>
      <c r="G45" s="33"/>
      <c r="H45" s="33"/>
      <c r="I45" s="34">
        <f t="shared" si="6"/>
        <v>0</v>
      </c>
      <c r="J45" s="34">
        <f t="shared" si="6"/>
        <v>0</v>
      </c>
    </row>
    <row r="46" spans="1:10" hidden="1" x14ac:dyDescent="0.2">
      <c r="A46" s="98"/>
      <c r="B46" s="99"/>
      <c r="C46" s="51" t="s">
        <v>9</v>
      </c>
      <c r="D46" s="74" t="s">
        <v>85</v>
      </c>
      <c r="E46" s="33"/>
      <c r="F46" s="33"/>
      <c r="G46" s="33"/>
      <c r="H46" s="33"/>
      <c r="I46" s="34">
        <f t="shared" si="6"/>
        <v>0</v>
      </c>
      <c r="J46" s="34">
        <f t="shared" si="6"/>
        <v>0</v>
      </c>
    </row>
    <row r="47" spans="1:10" hidden="1" x14ac:dyDescent="0.2">
      <c r="A47" s="98"/>
      <c r="B47" s="100" t="s">
        <v>58</v>
      </c>
      <c r="C47" s="51" t="s">
        <v>8</v>
      </c>
      <c r="D47" s="51"/>
      <c r="E47" s="33"/>
      <c r="F47" s="33"/>
      <c r="G47" s="33"/>
      <c r="H47" s="33"/>
      <c r="I47" s="34">
        <f t="shared" si="6"/>
        <v>0</v>
      </c>
      <c r="J47" s="34">
        <f t="shared" si="6"/>
        <v>0</v>
      </c>
    </row>
    <row r="48" spans="1:10" hidden="1" x14ac:dyDescent="0.2">
      <c r="A48" s="98"/>
      <c r="B48" s="98"/>
      <c r="C48" s="51" t="s">
        <v>9</v>
      </c>
      <c r="D48" s="74" t="s">
        <v>85</v>
      </c>
      <c r="E48" s="33"/>
      <c r="F48" s="33"/>
      <c r="G48" s="33"/>
      <c r="H48" s="33"/>
      <c r="I48" s="34">
        <f t="shared" si="6"/>
        <v>0</v>
      </c>
      <c r="J48" s="34">
        <f t="shared" si="6"/>
        <v>0</v>
      </c>
    </row>
    <row r="49" spans="1:10" hidden="1" x14ac:dyDescent="0.2">
      <c r="A49" s="98"/>
      <c r="B49" s="99"/>
      <c r="C49" s="51" t="s">
        <v>10</v>
      </c>
      <c r="D49" s="52"/>
      <c r="E49" s="33"/>
      <c r="F49" s="33"/>
      <c r="G49" s="33"/>
      <c r="H49" s="33"/>
      <c r="I49" s="34">
        <f t="shared" si="6"/>
        <v>0</v>
      </c>
      <c r="J49" s="34">
        <f t="shared" si="6"/>
        <v>0</v>
      </c>
    </row>
    <row r="50" spans="1:10" x14ac:dyDescent="0.2">
      <c r="A50" s="98"/>
      <c r="B50" s="100" t="s">
        <v>14</v>
      </c>
      <c r="C50" s="51" t="s">
        <v>15</v>
      </c>
      <c r="D50" s="72" t="s">
        <v>84</v>
      </c>
      <c r="E50" s="33">
        <v>1</v>
      </c>
      <c r="F50" s="33">
        <v>8</v>
      </c>
      <c r="G50" s="33">
        <v>1</v>
      </c>
      <c r="H50" s="33">
        <v>8</v>
      </c>
      <c r="I50" s="34">
        <f t="shared" si="6"/>
        <v>1</v>
      </c>
      <c r="J50" s="34">
        <f t="shared" si="6"/>
        <v>8</v>
      </c>
    </row>
    <row r="51" spans="1:10" ht="12" hidden="1" customHeight="1" x14ac:dyDescent="0.2">
      <c r="A51" s="98"/>
      <c r="B51" s="99"/>
      <c r="C51" s="51" t="s">
        <v>16</v>
      </c>
      <c r="D51" s="72" t="s">
        <v>84</v>
      </c>
      <c r="E51" s="33"/>
      <c r="F51" s="33"/>
      <c r="G51" s="33"/>
      <c r="H51" s="33"/>
      <c r="I51" s="34">
        <f t="shared" si="6"/>
        <v>0</v>
      </c>
      <c r="J51" s="34">
        <f t="shared" si="6"/>
        <v>0</v>
      </c>
    </row>
    <row r="52" spans="1:10" hidden="1" x14ac:dyDescent="0.2">
      <c r="A52" s="98"/>
      <c r="B52" s="100" t="s">
        <v>17</v>
      </c>
      <c r="C52" s="51" t="s">
        <v>15</v>
      </c>
      <c r="D52" s="71" t="s">
        <v>83</v>
      </c>
      <c r="E52" s="33"/>
      <c r="F52" s="33"/>
      <c r="G52" s="33"/>
      <c r="H52" s="33"/>
      <c r="I52" s="34">
        <f t="shared" ref="I52:J59" si="7">ROUND((E52*8+G52*4)/12,1)</f>
        <v>0</v>
      </c>
      <c r="J52" s="34">
        <f t="shared" si="7"/>
        <v>0</v>
      </c>
    </row>
    <row r="53" spans="1:10" hidden="1" x14ac:dyDescent="0.2">
      <c r="A53" s="98"/>
      <c r="B53" s="99"/>
      <c r="C53" s="51" t="s">
        <v>16</v>
      </c>
      <c r="D53" s="71" t="s">
        <v>83</v>
      </c>
      <c r="E53" s="33"/>
      <c r="F53" s="33"/>
      <c r="G53" s="33"/>
      <c r="H53" s="33"/>
      <c r="I53" s="34">
        <f t="shared" si="7"/>
        <v>0</v>
      </c>
      <c r="J53" s="34">
        <f t="shared" si="7"/>
        <v>0</v>
      </c>
    </row>
    <row r="54" spans="1:10" hidden="1" x14ac:dyDescent="0.2">
      <c r="A54" s="98"/>
      <c r="B54" s="100" t="s">
        <v>18</v>
      </c>
      <c r="C54" s="51" t="s">
        <v>19</v>
      </c>
      <c r="D54" s="51"/>
      <c r="E54" s="33"/>
      <c r="F54" s="33"/>
      <c r="G54" s="33"/>
      <c r="H54" s="33"/>
      <c r="I54" s="34">
        <f t="shared" si="7"/>
        <v>0</v>
      </c>
      <c r="J54" s="34">
        <f t="shared" si="7"/>
        <v>0</v>
      </c>
    </row>
    <row r="55" spans="1:10" hidden="1" x14ac:dyDescent="0.2">
      <c r="A55" s="98"/>
      <c r="B55" s="99"/>
      <c r="C55" s="51" t="s">
        <v>20</v>
      </c>
      <c r="D55" s="70" t="s">
        <v>81</v>
      </c>
      <c r="E55" s="33"/>
      <c r="F55" s="33"/>
      <c r="G55" s="33"/>
      <c r="H55" s="33"/>
      <c r="I55" s="34">
        <f t="shared" si="7"/>
        <v>0</v>
      </c>
      <c r="J55" s="34">
        <f t="shared" si="7"/>
        <v>0</v>
      </c>
    </row>
    <row r="56" spans="1:10" hidden="1" x14ac:dyDescent="0.2">
      <c r="A56" s="98"/>
      <c r="B56" s="100" t="s">
        <v>21</v>
      </c>
      <c r="C56" s="51" t="s">
        <v>19</v>
      </c>
      <c r="D56" s="51"/>
      <c r="E56" s="33"/>
      <c r="F56" s="33"/>
      <c r="G56" s="33"/>
      <c r="H56" s="33"/>
      <c r="I56" s="34">
        <f t="shared" si="7"/>
        <v>0</v>
      </c>
      <c r="J56" s="34">
        <f t="shared" si="7"/>
        <v>0</v>
      </c>
    </row>
    <row r="57" spans="1:10" hidden="1" x14ac:dyDescent="0.2">
      <c r="A57" s="98"/>
      <c r="B57" s="99"/>
      <c r="C57" s="51" t="s">
        <v>20</v>
      </c>
      <c r="D57" s="69" t="s">
        <v>82</v>
      </c>
      <c r="E57" s="33"/>
      <c r="F57" s="33"/>
      <c r="G57" s="33"/>
      <c r="H57" s="33"/>
      <c r="I57" s="34">
        <f t="shared" si="7"/>
        <v>0</v>
      </c>
      <c r="J57" s="34">
        <f t="shared" si="7"/>
        <v>0</v>
      </c>
    </row>
    <row r="58" spans="1:10" hidden="1" x14ac:dyDescent="0.2">
      <c r="A58" s="98"/>
      <c r="B58" s="53" t="s">
        <v>22</v>
      </c>
      <c r="C58" s="51" t="s">
        <v>23</v>
      </c>
      <c r="D58" s="51"/>
      <c r="E58" s="33"/>
      <c r="F58" s="33"/>
      <c r="G58" s="33"/>
      <c r="H58" s="33"/>
      <c r="I58" s="34">
        <f t="shared" si="7"/>
        <v>0</v>
      </c>
      <c r="J58" s="34">
        <f t="shared" si="7"/>
        <v>0</v>
      </c>
    </row>
    <row r="59" spans="1:10" ht="24" hidden="1" x14ac:dyDescent="0.2">
      <c r="A59" s="98"/>
      <c r="B59" s="54" t="s">
        <v>24</v>
      </c>
      <c r="C59" s="51" t="s">
        <v>23</v>
      </c>
      <c r="D59" s="51"/>
      <c r="E59" s="33"/>
      <c r="F59" s="33"/>
      <c r="G59" s="33"/>
      <c r="H59" s="33"/>
      <c r="I59" s="34">
        <f t="shared" si="7"/>
        <v>0</v>
      </c>
      <c r="J59" s="34">
        <f t="shared" si="7"/>
        <v>0</v>
      </c>
    </row>
    <row r="60" spans="1:10" x14ac:dyDescent="0.2">
      <c r="A60" s="98"/>
      <c r="B60" s="100" t="s">
        <v>25</v>
      </c>
      <c r="C60" s="51" t="s">
        <v>26</v>
      </c>
      <c r="D60" s="68" t="s">
        <v>77</v>
      </c>
      <c r="E60" s="33">
        <f>SUM(E36:E38)+SUM(E41:E43)+SUM(E50:E51)</f>
        <v>10</v>
      </c>
      <c r="F60" s="33">
        <f>SUM(F36:F38)+SUM(F41:F43)+SUM(F50:F51)-F58-F59</f>
        <v>150</v>
      </c>
      <c r="G60" s="33">
        <f>SUM(G36:G38)+SUM(G41:G43)+SUM(G50:G51)</f>
        <v>10</v>
      </c>
      <c r="H60" s="33">
        <f>SUM(H36:H38)+SUM(H41:H43)+SUM(H50:H51)-H58-H59</f>
        <v>150</v>
      </c>
      <c r="I60" s="38">
        <f>SUM(I36:I38)+SUM(I41:I43)+SUM(I50:I51)</f>
        <v>10</v>
      </c>
      <c r="J60" s="38">
        <f>SUM(J36:J38)+SUM(J41:J43)+SUM(J50:J51)-J58-J59</f>
        <v>150</v>
      </c>
    </row>
    <row r="61" spans="1:10" hidden="1" x14ac:dyDescent="0.2">
      <c r="A61" s="98"/>
      <c r="B61" s="98"/>
      <c r="C61" s="51" t="s">
        <v>27</v>
      </c>
      <c r="D61" s="67" t="s">
        <v>78</v>
      </c>
      <c r="E61" s="33">
        <f t="shared" ref="E61:J61" si="8">E39+E44</f>
        <v>0</v>
      </c>
      <c r="F61" s="33">
        <f t="shared" si="8"/>
        <v>0</v>
      </c>
      <c r="G61" s="33">
        <f t="shared" si="8"/>
        <v>0</v>
      </c>
      <c r="H61" s="33">
        <f t="shared" si="8"/>
        <v>0</v>
      </c>
      <c r="I61" s="38">
        <f t="shared" si="8"/>
        <v>0</v>
      </c>
      <c r="J61" s="38">
        <f t="shared" si="8"/>
        <v>0</v>
      </c>
    </row>
    <row r="62" spans="1:10" hidden="1" x14ac:dyDescent="0.2">
      <c r="A62" s="98"/>
      <c r="B62" s="98"/>
      <c r="C62" s="51" t="s">
        <v>28</v>
      </c>
      <c r="D62" s="66" t="s">
        <v>79</v>
      </c>
      <c r="E62" s="33">
        <f t="shared" ref="E62:J62" si="9">SUM(E45:E49)+E52+E53+E59</f>
        <v>0</v>
      </c>
      <c r="F62" s="33">
        <f t="shared" si="9"/>
        <v>0</v>
      </c>
      <c r="G62" s="33">
        <f t="shared" si="9"/>
        <v>0</v>
      </c>
      <c r="H62" s="33">
        <f t="shared" si="9"/>
        <v>0</v>
      </c>
      <c r="I62" s="38">
        <f t="shared" si="9"/>
        <v>0</v>
      </c>
      <c r="J62" s="38">
        <f t="shared" si="9"/>
        <v>0</v>
      </c>
    </row>
    <row r="63" spans="1:10" hidden="1" x14ac:dyDescent="0.2">
      <c r="A63" s="98"/>
      <c r="B63" s="98"/>
      <c r="C63" s="51" t="s">
        <v>22</v>
      </c>
      <c r="D63" s="65" t="s">
        <v>80</v>
      </c>
      <c r="E63" s="33">
        <f t="shared" ref="E63:J63" si="10">E58</f>
        <v>0</v>
      </c>
      <c r="F63" s="33">
        <f t="shared" si="10"/>
        <v>0</v>
      </c>
      <c r="G63" s="33">
        <f t="shared" si="10"/>
        <v>0</v>
      </c>
      <c r="H63" s="33">
        <f t="shared" si="10"/>
        <v>0</v>
      </c>
      <c r="I63" s="38">
        <f t="shared" si="10"/>
        <v>0</v>
      </c>
      <c r="J63" s="38">
        <f t="shared" si="10"/>
        <v>0</v>
      </c>
    </row>
    <row r="64" spans="1:10" ht="12.75" x14ac:dyDescent="0.2">
      <c r="A64" s="99"/>
      <c r="B64" s="101"/>
      <c r="C64" s="102"/>
      <c r="D64" s="55"/>
      <c r="E64" s="40">
        <f t="shared" ref="E64:J64" si="11">SUM(E36:E57)</f>
        <v>10</v>
      </c>
      <c r="F64" s="40">
        <f t="shared" si="11"/>
        <v>150</v>
      </c>
      <c r="G64" s="40">
        <f t="shared" si="11"/>
        <v>10</v>
      </c>
      <c r="H64" s="40">
        <f t="shared" si="11"/>
        <v>150</v>
      </c>
      <c r="I64" s="34">
        <f t="shared" si="11"/>
        <v>10</v>
      </c>
      <c r="J64" s="34">
        <f t="shared" si="11"/>
        <v>150</v>
      </c>
    </row>
    <row r="65" spans="1:10" hidden="1" x14ac:dyDescent="0.2">
      <c r="A65" s="103" t="s">
        <v>30</v>
      </c>
      <c r="B65" s="100" t="s">
        <v>6</v>
      </c>
      <c r="C65" s="51" t="s">
        <v>7</v>
      </c>
      <c r="D65" s="51"/>
      <c r="E65" s="33"/>
      <c r="F65" s="33"/>
      <c r="G65" s="33"/>
      <c r="H65" s="33"/>
      <c r="I65" s="34">
        <f t="shared" ref="I65:J80" si="12">ROUND((E65*8+G65*4)/12,1)</f>
        <v>0</v>
      </c>
      <c r="J65" s="34">
        <f t="shared" si="12"/>
        <v>0</v>
      </c>
    </row>
    <row r="66" spans="1:10" x14ac:dyDescent="0.2">
      <c r="A66" s="98"/>
      <c r="B66" s="98"/>
      <c r="C66" s="51" t="s">
        <v>8</v>
      </c>
      <c r="D66" s="59" t="s">
        <v>71</v>
      </c>
      <c r="E66" s="33">
        <v>1</v>
      </c>
      <c r="F66" s="33">
        <v>15</v>
      </c>
      <c r="G66" s="33">
        <v>1</v>
      </c>
      <c r="H66" s="33">
        <v>15</v>
      </c>
      <c r="I66" s="34">
        <f t="shared" si="12"/>
        <v>1</v>
      </c>
      <c r="J66" s="34">
        <f t="shared" si="12"/>
        <v>15</v>
      </c>
    </row>
    <row r="67" spans="1:10" x14ac:dyDescent="0.2">
      <c r="A67" s="98"/>
      <c r="B67" s="98"/>
      <c r="C67" s="51" t="s">
        <v>9</v>
      </c>
      <c r="D67" s="60" t="s">
        <v>72</v>
      </c>
      <c r="E67" s="36">
        <v>1</v>
      </c>
      <c r="F67" s="36">
        <v>20</v>
      </c>
      <c r="G67" s="36">
        <v>1</v>
      </c>
      <c r="H67" s="36">
        <v>20</v>
      </c>
      <c r="I67" s="34">
        <f t="shared" si="12"/>
        <v>1</v>
      </c>
      <c r="J67" s="34">
        <f t="shared" si="12"/>
        <v>20</v>
      </c>
    </row>
    <row r="68" spans="1:10" hidden="1" x14ac:dyDescent="0.2">
      <c r="A68" s="98"/>
      <c r="B68" s="98"/>
      <c r="C68" s="51" t="s">
        <v>10</v>
      </c>
      <c r="D68" s="61" t="s">
        <v>73</v>
      </c>
      <c r="E68" s="33"/>
      <c r="F68" s="33"/>
      <c r="G68" s="33"/>
      <c r="H68" s="33"/>
      <c r="I68" s="34">
        <f t="shared" si="12"/>
        <v>0</v>
      </c>
      <c r="J68" s="34">
        <f t="shared" si="12"/>
        <v>0</v>
      </c>
    </row>
    <row r="69" spans="1:10" hidden="1" x14ac:dyDescent="0.2">
      <c r="A69" s="98"/>
      <c r="B69" s="99"/>
      <c r="C69" s="51" t="s">
        <v>57</v>
      </c>
      <c r="D69" s="62" t="s">
        <v>74</v>
      </c>
      <c r="E69" s="33"/>
      <c r="F69" s="33"/>
      <c r="G69" s="33"/>
      <c r="H69" s="33"/>
      <c r="I69" s="34">
        <f t="shared" si="12"/>
        <v>0</v>
      </c>
      <c r="J69" s="34">
        <f t="shared" si="12"/>
        <v>0</v>
      </c>
    </row>
    <row r="70" spans="1:10" hidden="1" x14ac:dyDescent="0.2">
      <c r="A70" s="98"/>
      <c r="B70" s="100" t="s">
        <v>11</v>
      </c>
      <c r="C70" s="51" t="s">
        <v>8</v>
      </c>
      <c r="D70" s="77" t="s">
        <v>75</v>
      </c>
      <c r="E70" s="33"/>
      <c r="F70" s="33"/>
      <c r="G70" s="33"/>
      <c r="H70" s="33"/>
      <c r="I70" s="34">
        <f t="shared" si="12"/>
        <v>0</v>
      </c>
      <c r="J70" s="34">
        <f t="shared" si="12"/>
        <v>0</v>
      </c>
    </row>
    <row r="71" spans="1:10" hidden="1" x14ac:dyDescent="0.2">
      <c r="A71" s="98"/>
      <c r="B71" s="99"/>
      <c r="C71" s="51" t="s">
        <v>9</v>
      </c>
      <c r="D71" s="76" t="s">
        <v>76</v>
      </c>
      <c r="E71" s="33"/>
      <c r="F71" s="33"/>
      <c r="G71" s="33"/>
      <c r="H71" s="33"/>
      <c r="I71" s="34">
        <f t="shared" si="12"/>
        <v>0</v>
      </c>
      <c r="J71" s="34">
        <f t="shared" si="12"/>
        <v>0</v>
      </c>
    </row>
    <row r="72" spans="1:10" x14ac:dyDescent="0.2">
      <c r="A72" s="98"/>
      <c r="B72" s="100" t="s">
        <v>12</v>
      </c>
      <c r="C72" s="51" t="s">
        <v>9</v>
      </c>
      <c r="D72" s="63" t="s">
        <v>87</v>
      </c>
      <c r="E72" s="36">
        <v>1</v>
      </c>
      <c r="F72" s="36">
        <v>12</v>
      </c>
      <c r="G72" s="36">
        <v>1</v>
      </c>
      <c r="H72" s="36">
        <v>12</v>
      </c>
      <c r="I72" s="34">
        <f t="shared" si="12"/>
        <v>1</v>
      </c>
      <c r="J72" s="34">
        <f t="shared" si="12"/>
        <v>12</v>
      </c>
    </row>
    <row r="73" spans="1:10" x14ac:dyDescent="0.2">
      <c r="A73" s="98"/>
      <c r="B73" s="99"/>
      <c r="C73" s="51" t="s">
        <v>10</v>
      </c>
      <c r="D73" s="64" t="s">
        <v>88</v>
      </c>
      <c r="E73" s="33">
        <v>1</v>
      </c>
      <c r="F73" s="33">
        <v>15</v>
      </c>
      <c r="G73" s="33">
        <v>1</v>
      </c>
      <c r="H73" s="33">
        <v>15</v>
      </c>
      <c r="I73" s="34">
        <f t="shared" si="12"/>
        <v>1</v>
      </c>
      <c r="J73" s="34">
        <f t="shared" si="12"/>
        <v>15</v>
      </c>
    </row>
    <row r="74" spans="1:10" hidden="1" x14ac:dyDescent="0.2">
      <c r="A74" s="98"/>
      <c r="B74" s="100" t="s">
        <v>13</v>
      </c>
      <c r="C74" s="51" t="s">
        <v>8</v>
      </c>
      <c r="D74" s="75" t="s">
        <v>86</v>
      </c>
      <c r="E74" s="33"/>
      <c r="F74" s="33"/>
      <c r="G74" s="33"/>
      <c r="H74" s="33"/>
      <c r="I74" s="34">
        <f t="shared" si="12"/>
        <v>0</v>
      </c>
      <c r="J74" s="34">
        <f t="shared" si="12"/>
        <v>0</v>
      </c>
    </row>
    <row r="75" spans="1:10" hidden="1" x14ac:dyDescent="0.2">
      <c r="A75" s="98"/>
      <c r="B75" s="99"/>
      <c r="C75" s="51" t="s">
        <v>9</v>
      </c>
      <c r="D75" s="74" t="s">
        <v>85</v>
      </c>
      <c r="E75" s="33"/>
      <c r="F75" s="36"/>
      <c r="G75" s="33"/>
      <c r="H75" s="36"/>
      <c r="I75" s="34">
        <f t="shared" si="12"/>
        <v>0</v>
      </c>
      <c r="J75" s="34">
        <f t="shared" si="12"/>
        <v>0</v>
      </c>
    </row>
    <row r="76" spans="1:10" hidden="1" x14ac:dyDescent="0.2">
      <c r="A76" s="98"/>
      <c r="B76" s="100" t="s">
        <v>58</v>
      </c>
      <c r="C76" s="51" t="s">
        <v>8</v>
      </c>
      <c r="D76" s="51"/>
      <c r="E76" s="33"/>
      <c r="F76" s="33"/>
      <c r="G76" s="33"/>
      <c r="H76" s="33"/>
      <c r="I76" s="34">
        <f t="shared" si="12"/>
        <v>0</v>
      </c>
      <c r="J76" s="34">
        <f t="shared" si="12"/>
        <v>0</v>
      </c>
    </row>
    <row r="77" spans="1:10" x14ac:dyDescent="0.2">
      <c r="A77" s="98"/>
      <c r="B77" s="98"/>
      <c r="C77" s="51" t="s">
        <v>9</v>
      </c>
      <c r="D77" s="74" t="s">
        <v>85</v>
      </c>
      <c r="E77" s="33"/>
      <c r="F77" s="36">
        <v>1</v>
      </c>
      <c r="G77" s="33"/>
      <c r="H77" s="36">
        <v>1</v>
      </c>
      <c r="I77" s="34">
        <f t="shared" si="12"/>
        <v>0</v>
      </c>
      <c r="J77" s="34">
        <f t="shared" si="12"/>
        <v>1</v>
      </c>
    </row>
    <row r="78" spans="1:10" hidden="1" x14ac:dyDescent="0.2">
      <c r="A78" s="98"/>
      <c r="B78" s="99"/>
      <c r="C78" s="51" t="s">
        <v>10</v>
      </c>
      <c r="D78" s="52"/>
      <c r="E78" s="33"/>
      <c r="F78" s="33"/>
      <c r="G78" s="33"/>
      <c r="H78" s="33"/>
      <c r="I78" s="34">
        <f t="shared" si="12"/>
        <v>0</v>
      </c>
      <c r="J78" s="34">
        <f t="shared" si="12"/>
        <v>0</v>
      </c>
    </row>
    <row r="79" spans="1:10" hidden="1" x14ac:dyDescent="0.2">
      <c r="A79" s="98"/>
      <c r="B79" s="100" t="s">
        <v>14</v>
      </c>
      <c r="C79" s="51" t="s">
        <v>15</v>
      </c>
      <c r="D79" s="72" t="s">
        <v>84</v>
      </c>
      <c r="E79" s="33"/>
      <c r="F79" s="33"/>
      <c r="G79" s="33"/>
      <c r="H79" s="33"/>
      <c r="I79" s="34">
        <f t="shared" si="12"/>
        <v>0</v>
      </c>
      <c r="J79" s="34">
        <f t="shared" si="12"/>
        <v>0</v>
      </c>
    </row>
    <row r="80" spans="1:10" ht="12" customHeight="1" x14ac:dyDescent="0.2">
      <c r="A80" s="98"/>
      <c r="B80" s="99"/>
      <c r="C80" s="51" t="s">
        <v>16</v>
      </c>
      <c r="D80" s="72" t="s">
        <v>84</v>
      </c>
      <c r="E80" s="33">
        <v>7</v>
      </c>
      <c r="F80" s="33">
        <v>73</v>
      </c>
      <c r="G80" s="33">
        <v>7</v>
      </c>
      <c r="H80" s="33">
        <v>73</v>
      </c>
      <c r="I80" s="34">
        <f t="shared" si="12"/>
        <v>7</v>
      </c>
      <c r="J80" s="34">
        <f t="shared" si="12"/>
        <v>73</v>
      </c>
    </row>
    <row r="81" spans="1:10" x14ac:dyDescent="0.2">
      <c r="A81" s="98"/>
      <c r="B81" s="100" t="s">
        <v>17</v>
      </c>
      <c r="C81" s="51" t="s">
        <v>15</v>
      </c>
      <c r="D81" s="71" t="s">
        <v>83</v>
      </c>
      <c r="E81" s="33"/>
      <c r="F81" s="33">
        <v>11</v>
      </c>
      <c r="G81" s="33"/>
      <c r="H81" s="33">
        <v>11</v>
      </c>
      <c r="I81" s="34">
        <f t="shared" ref="I81:J88" si="13">ROUND((E81*8+G81*4)/12,1)</f>
        <v>0</v>
      </c>
      <c r="J81" s="34">
        <f t="shared" si="13"/>
        <v>11</v>
      </c>
    </row>
    <row r="82" spans="1:10" x14ac:dyDescent="0.2">
      <c r="A82" s="98"/>
      <c r="B82" s="99"/>
      <c r="C82" s="51" t="s">
        <v>16</v>
      </c>
      <c r="D82" s="71" t="s">
        <v>83</v>
      </c>
      <c r="E82" s="33">
        <v>1</v>
      </c>
      <c r="F82" s="33">
        <v>6</v>
      </c>
      <c r="G82" s="33">
        <v>1</v>
      </c>
      <c r="H82" s="33">
        <v>6</v>
      </c>
      <c r="I82" s="34">
        <f t="shared" si="13"/>
        <v>1</v>
      </c>
      <c r="J82" s="34">
        <f t="shared" si="13"/>
        <v>6</v>
      </c>
    </row>
    <row r="83" spans="1:10" hidden="1" x14ac:dyDescent="0.2">
      <c r="A83" s="98"/>
      <c r="B83" s="100" t="s">
        <v>18</v>
      </c>
      <c r="C83" s="51" t="s">
        <v>19</v>
      </c>
      <c r="D83" s="51"/>
      <c r="E83" s="33"/>
      <c r="F83" s="33"/>
      <c r="G83" s="33"/>
      <c r="H83" s="33"/>
      <c r="I83" s="34">
        <f t="shared" si="13"/>
        <v>0</v>
      </c>
      <c r="J83" s="34">
        <f t="shared" si="13"/>
        <v>0</v>
      </c>
    </row>
    <row r="84" spans="1:10" hidden="1" x14ac:dyDescent="0.2">
      <c r="A84" s="98"/>
      <c r="B84" s="99"/>
      <c r="C84" s="51" t="s">
        <v>20</v>
      </c>
      <c r="D84" s="70" t="s">
        <v>81</v>
      </c>
      <c r="E84" s="33"/>
      <c r="F84" s="33"/>
      <c r="G84" s="33"/>
      <c r="H84" s="33"/>
      <c r="I84" s="34">
        <f t="shared" si="13"/>
        <v>0</v>
      </c>
      <c r="J84" s="34">
        <f t="shared" si="13"/>
        <v>0</v>
      </c>
    </row>
    <row r="85" spans="1:10" hidden="1" x14ac:dyDescent="0.2">
      <c r="A85" s="98"/>
      <c r="B85" s="100" t="s">
        <v>21</v>
      </c>
      <c r="C85" s="51" t="s">
        <v>19</v>
      </c>
      <c r="D85" s="51"/>
      <c r="E85" s="33"/>
      <c r="F85" s="33"/>
      <c r="G85" s="33"/>
      <c r="H85" s="33"/>
      <c r="I85" s="34">
        <f t="shared" si="13"/>
        <v>0</v>
      </c>
      <c r="J85" s="34">
        <f t="shared" si="13"/>
        <v>0</v>
      </c>
    </row>
    <row r="86" spans="1:10" hidden="1" x14ac:dyDescent="0.2">
      <c r="A86" s="98"/>
      <c r="B86" s="99"/>
      <c r="C86" s="51" t="s">
        <v>20</v>
      </c>
      <c r="D86" s="69" t="s">
        <v>82</v>
      </c>
      <c r="E86" s="33"/>
      <c r="F86" s="33"/>
      <c r="G86" s="33"/>
      <c r="H86" s="33"/>
      <c r="I86" s="34">
        <f t="shared" si="13"/>
        <v>0</v>
      </c>
      <c r="J86" s="34">
        <f t="shared" si="13"/>
        <v>0</v>
      </c>
    </row>
    <row r="87" spans="1:10" hidden="1" x14ac:dyDescent="0.2">
      <c r="A87" s="98"/>
      <c r="B87" s="53" t="s">
        <v>22</v>
      </c>
      <c r="C87" s="51" t="s">
        <v>23</v>
      </c>
      <c r="D87" s="51"/>
      <c r="E87" s="33"/>
      <c r="F87" s="33"/>
      <c r="G87" s="33"/>
      <c r="H87" s="33"/>
      <c r="I87" s="34">
        <f t="shared" si="13"/>
        <v>0</v>
      </c>
      <c r="J87" s="34">
        <f t="shared" si="13"/>
        <v>0</v>
      </c>
    </row>
    <row r="88" spans="1:10" ht="24" hidden="1" x14ac:dyDescent="0.2">
      <c r="A88" s="98"/>
      <c r="B88" s="54" t="s">
        <v>24</v>
      </c>
      <c r="C88" s="51" t="s">
        <v>23</v>
      </c>
      <c r="D88" s="51"/>
      <c r="E88" s="33"/>
      <c r="F88" s="33"/>
      <c r="G88" s="33"/>
      <c r="H88" s="33"/>
      <c r="I88" s="34">
        <f t="shared" si="13"/>
        <v>0</v>
      </c>
      <c r="J88" s="34">
        <f t="shared" si="13"/>
        <v>0</v>
      </c>
    </row>
    <row r="89" spans="1:10" x14ac:dyDescent="0.2">
      <c r="A89" s="98"/>
      <c r="B89" s="100" t="s">
        <v>25</v>
      </c>
      <c r="C89" s="51" t="s">
        <v>26</v>
      </c>
      <c r="D89" s="68" t="s">
        <v>77</v>
      </c>
      <c r="E89" s="33">
        <f>SUM(E65:E67)+SUM(E70:E72)+SUM(E79:E80)</f>
        <v>10</v>
      </c>
      <c r="F89" s="33">
        <f>SUM(F65:F67)+SUM(F70:F72)+SUM(F79:F80)-F87-F88</f>
        <v>120</v>
      </c>
      <c r="G89" s="33">
        <f>SUM(G65:G67)+SUM(G70:G72)+SUM(G79:G80)</f>
        <v>10</v>
      </c>
      <c r="H89" s="33">
        <f>SUM(H65:H67)+SUM(H70:H72)+SUM(H79:H80)-H87-H88</f>
        <v>120</v>
      </c>
      <c r="I89" s="38">
        <f>SUM(I65:I67)+SUM(I70:I72)+SUM(I79:I80)</f>
        <v>10</v>
      </c>
      <c r="J89" s="38">
        <f>SUM(J65:J67)+SUM(J70:J72)+SUM(J79:J80)-J87-J88</f>
        <v>120</v>
      </c>
    </row>
    <row r="90" spans="1:10" x14ac:dyDescent="0.2">
      <c r="A90" s="98"/>
      <c r="B90" s="98"/>
      <c r="C90" s="51" t="s">
        <v>27</v>
      </c>
      <c r="D90" s="67" t="s">
        <v>78</v>
      </c>
      <c r="E90" s="33">
        <f t="shared" ref="E90:J90" si="14">E68+E73</f>
        <v>1</v>
      </c>
      <c r="F90" s="33">
        <f t="shared" si="14"/>
        <v>15</v>
      </c>
      <c r="G90" s="33">
        <f t="shared" si="14"/>
        <v>1</v>
      </c>
      <c r="H90" s="33">
        <f t="shared" si="14"/>
        <v>15</v>
      </c>
      <c r="I90" s="38">
        <f t="shared" si="14"/>
        <v>1</v>
      </c>
      <c r="J90" s="38">
        <f t="shared" si="14"/>
        <v>15</v>
      </c>
    </row>
    <row r="91" spans="1:10" x14ac:dyDescent="0.2">
      <c r="A91" s="98"/>
      <c r="B91" s="98"/>
      <c r="C91" s="51" t="s">
        <v>28</v>
      </c>
      <c r="D91" s="66" t="s">
        <v>79</v>
      </c>
      <c r="E91" s="33">
        <f t="shared" ref="E91:J91" si="15">SUM(E74:E78)+E81+E82+E88</f>
        <v>1</v>
      </c>
      <c r="F91" s="33">
        <f t="shared" si="15"/>
        <v>18</v>
      </c>
      <c r="G91" s="33">
        <f t="shared" si="15"/>
        <v>1</v>
      </c>
      <c r="H91" s="33">
        <f t="shared" si="15"/>
        <v>18</v>
      </c>
      <c r="I91" s="38">
        <f t="shared" si="15"/>
        <v>1</v>
      </c>
      <c r="J91" s="38">
        <f t="shared" si="15"/>
        <v>18</v>
      </c>
    </row>
    <row r="92" spans="1:10" hidden="1" x14ac:dyDescent="0.2">
      <c r="A92" s="98"/>
      <c r="B92" s="98"/>
      <c r="C92" s="51" t="s">
        <v>22</v>
      </c>
      <c r="D92" s="65" t="s">
        <v>80</v>
      </c>
      <c r="E92" s="33">
        <f t="shared" ref="E92:J92" si="16">E87</f>
        <v>0</v>
      </c>
      <c r="F92" s="33">
        <f t="shared" si="16"/>
        <v>0</v>
      </c>
      <c r="G92" s="33">
        <f t="shared" si="16"/>
        <v>0</v>
      </c>
      <c r="H92" s="33">
        <f t="shared" si="16"/>
        <v>0</v>
      </c>
      <c r="I92" s="38">
        <f t="shared" si="16"/>
        <v>0</v>
      </c>
      <c r="J92" s="38">
        <f t="shared" si="16"/>
        <v>0</v>
      </c>
    </row>
    <row r="93" spans="1:10" ht="12.75" x14ac:dyDescent="0.2">
      <c r="A93" s="99"/>
      <c r="B93" s="101"/>
      <c r="C93" s="102"/>
      <c r="D93" s="55"/>
      <c r="E93" s="40">
        <f t="shared" ref="E93:J93" si="17">SUM(E65:E86)</f>
        <v>12</v>
      </c>
      <c r="F93" s="40">
        <f t="shared" si="17"/>
        <v>153</v>
      </c>
      <c r="G93" s="40">
        <f t="shared" si="17"/>
        <v>12</v>
      </c>
      <c r="H93" s="40">
        <f t="shared" si="17"/>
        <v>153</v>
      </c>
      <c r="I93" s="34">
        <f t="shared" si="17"/>
        <v>12</v>
      </c>
      <c r="J93" s="34">
        <f t="shared" si="17"/>
        <v>153</v>
      </c>
    </row>
    <row r="94" spans="1:10" hidden="1" x14ac:dyDescent="0.2">
      <c r="A94" s="103" t="s">
        <v>31</v>
      </c>
      <c r="B94" s="100" t="s">
        <v>6</v>
      </c>
      <c r="C94" s="51" t="s">
        <v>7</v>
      </c>
      <c r="D94" s="51"/>
      <c r="E94" s="33"/>
      <c r="F94" s="33"/>
      <c r="G94" s="33"/>
      <c r="H94" s="33"/>
      <c r="I94" s="34">
        <f t="shared" ref="I94:J109" si="18">ROUND((E94*8+G94*4)/12,1)</f>
        <v>0</v>
      </c>
      <c r="J94" s="34">
        <f t="shared" si="18"/>
        <v>0</v>
      </c>
    </row>
    <row r="95" spans="1:10" x14ac:dyDescent="0.2">
      <c r="A95" s="98"/>
      <c r="B95" s="98"/>
      <c r="C95" s="51" t="s">
        <v>8</v>
      </c>
      <c r="D95" s="59" t="s">
        <v>71</v>
      </c>
      <c r="E95" s="33">
        <v>3</v>
      </c>
      <c r="F95" s="33">
        <v>60</v>
      </c>
      <c r="G95" s="33">
        <v>3</v>
      </c>
      <c r="H95" s="33">
        <v>60</v>
      </c>
      <c r="I95" s="34">
        <f t="shared" si="18"/>
        <v>3</v>
      </c>
      <c r="J95" s="34">
        <f t="shared" si="18"/>
        <v>60</v>
      </c>
    </row>
    <row r="96" spans="1:10" x14ac:dyDescent="0.2">
      <c r="A96" s="98"/>
      <c r="B96" s="98"/>
      <c r="C96" s="51" t="s">
        <v>9</v>
      </c>
      <c r="D96" s="60" t="s">
        <v>72</v>
      </c>
      <c r="E96" s="33">
        <v>4</v>
      </c>
      <c r="F96" s="33">
        <v>100</v>
      </c>
      <c r="G96" s="33">
        <v>4</v>
      </c>
      <c r="H96" s="33">
        <v>100</v>
      </c>
      <c r="I96" s="34">
        <f t="shared" si="18"/>
        <v>4</v>
      </c>
      <c r="J96" s="34">
        <f t="shared" si="18"/>
        <v>100</v>
      </c>
    </row>
    <row r="97" spans="1:10" hidden="1" x14ac:dyDescent="0.2">
      <c r="A97" s="98"/>
      <c r="B97" s="98"/>
      <c r="C97" s="51" t="s">
        <v>10</v>
      </c>
      <c r="D97" s="61" t="s">
        <v>73</v>
      </c>
      <c r="E97" s="33"/>
      <c r="F97" s="33"/>
      <c r="G97" s="33"/>
      <c r="H97" s="33"/>
      <c r="I97" s="34">
        <f t="shared" si="18"/>
        <v>0</v>
      </c>
      <c r="J97" s="34">
        <f t="shared" si="18"/>
        <v>0</v>
      </c>
    </row>
    <row r="98" spans="1:10" hidden="1" x14ac:dyDescent="0.2">
      <c r="A98" s="98"/>
      <c r="B98" s="99"/>
      <c r="C98" s="51" t="s">
        <v>57</v>
      </c>
      <c r="D98" s="62" t="s">
        <v>74</v>
      </c>
      <c r="E98" s="33"/>
      <c r="F98" s="33"/>
      <c r="G98" s="33"/>
      <c r="H98" s="33"/>
      <c r="I98" s="34">
        <f t="shared" si="18"/>
        <v>0</v>
      </c>
      <c r="J98" s="34">
        <f t="shared" si="18"/>
        <v>0</v>
      </c>
    </row>
    <row r="99" spans="1:10" hidden="1" x14ac:dyDescent="0.2">
      <c r="A99" s="98"/>
      <c r="B99" s="100" t="s">
        <v>11</v>
      </c>
      <c r="C99" s="51" t="s">
        <v>8</v>
      </c>
      <c r="D99" s="77" t="s">
        <v>75</v>
      </c>
      <c r="E99" s="33"/>
      <c r="F99" s="33"/>
      <c r="G99" s="33"/>
      <c r="H99" s="33"/>
      <c r="I99" s="34">
        <f t="shared" si="18"/>
        <v>0</v>
      </c>
      <c r="J99" s="34">
        <f t="shared" si="18"/>
        <v>0</v>
      </c>
    </row>
    <row r="100" spans="1:10" hidden="1" x14ac:dyDescent="0.2">
      <c r="A100" s="98"/>
      <c r="B100" s="99"/>
      <c r="C100" s="51" t="s">
        <v>9</v>
      </c>
      <c r="D100" s="76" t="s">
        <v>76</v>
      </c>
      <c r="E100" s="33"/>
      <c r="F100" s="33"/>
      <c r="G100" s="33"/>
      <c r="H100" s="33"/>
      <c r="I100" s="34">
        <f t="shared" si="18"/>
        <v>0</v>
      </c>
      <c r="J100" s="34">
        <f t="shared" si="18"/>
        <v>0</v>
      </c>
    </row>
    <row r="101" spans="1:10" hidden="1" x14ac:dyDescent="0.2">
      <c r="A101" s="98"/>
      <c r="B101" s="100" t="s">
        <v>12</v>
      </c>
      <c r="C101" s="51" t="s">
        <v>9</v>
      </c>
      <c r="D101" s="63" t="s">
        <v>87</v>
      </c>
      <c r="E101" s="33"/>
      <c r="F101" s="33"/>
      <c r="G101" s="33"/>
      <c r="H101" s="33"/>
      <c r="I101" s="34">
        <f t="shared" si="18"/>
        <v>0</v>
      </c>
      <c r="J101" s="34">
        <f t="shared" si="18"/>
        <v>0</v>
      </c>
    </row>
    <row r="102" spans="1:10" hidden="1" x14ac:dyDescent="0.2">
      <c r="A102" s="98"/>
      <c r="B102" s="99"/>
      <c r="C102" s="51" t="s">
        <v>10</v>
      </c>
      <c r="D102" s="64" t="s">
        <v>88</v>
      </c>
      <c r="E102" s="33"/>
      <c r="F102" s="33"/>
      <c r="G102" s="33"/>
      <c r="H102" s="33"/>
      <c r="I102" s="34">
        <f t="shared" si="18"/>
        <v>0</v>
      </c>
      <c r="J102" s="34">
        <f t="shared" si="18"/>
        <v>0</v>
      </c>
    </row>
    <row r="103" spans="1:10" hidden="1" x14ac:dyDescent="0.2">
      <c r="A103" s="98"/>
      <c r="B103" s="100" t="s">
        <v>13</v>
      </c>
      <c r="C103" s="51" t="s">
        <v>8</v>
      </c>
      <c r="D103" s="75" t="s">
        <v>86</v>
      </c>
      <c r="E103" s="33"/>
      <c r="F103" s="33"/>
      <c r="G103" s="33"/>
      <c r="H103" s="33"/>
      <c r="I103" s="34">
        <f t="shared" si="18"/>
        <v>0</v>
      </c>
      <c r="J103" s="34">
        <f t="shared" si="18"/>
        <v>0</v>
      </c>
    </row>
    <row r="104" spans="1:10" hidden="1" x14ac:dyDescent="0.2">
      <c r="A104" s="98"/>
      <c r="B104" s="99"/>
      <c r="C104" s="51" t="s">
        <v>9</v>
      </c>
      <c r="D104" s="74" t="s">
        <v>85</v>
      </c>
      <c r="E104" s="33"/>
      <c r="F104" s="33"/>
      <c r="G104" s="33"/>
      <c r="H104" s="33"/>
      <c r="I104" s="34">
        <f t="shared" si="18"/>
        <v>0</v>
      </c>
      <c r="J104" s="34">
        <f t="shared" si="18"/>
        <v>0</v>
      </c>
    </row>
    <row r="105" spans="1:10" hidden="1" x14ac:dyDescent="0.2">
      <c r="A105" s="98"/>
      <c r="B105" s="100" t="s">
        <v>58</v>
      </c>
      <c r="C105" s="51" t="s">
        <v>8</v>
      </c>
      <c r="D105" s="51"/>
      <c r="E105" s="33"/>
      <c r="F105" s="33"/>
      <c r="G105" s="33"/>
      <c r="H105" s="33"/>
      <c r="I105" s="34">
        <f t="shared" si="18"/>
        <v>0</v>
      </c>
      <c r="J105" s="34">
        <f t="shared" si="18"/>
        <v>0</v>
      </c>
    </row>
    <row r="106" spans="1:10" hidden="1" x14ac:dyDescent="0.2">
      <c r="A106" s="98"/>
      <c r="B106" s="98"/>
      <c r="C106" s="51" t="s">
        <v>9</v>
      </c>
      <c r="D106" s="74" t="s">
        <v>85</v>
      </c>
      <c r="E106" s="33"/>
      <c r="F106" s="33"/>
      <c r="G106" s="33"/>
      <c r="H106" s="33"/>
      <c r="I106" s="34">
        <f t="shared" si="18"/>
        <v>0</v>
      </c>
      <c r="J106" s="34">
        <f t="shared" si="18"/>
        <v>0</v>
      </c>
    </row>
    <row r="107" spans="1:10" hidden="1" x14ac:dyDescent="0.2">
      <c r="A107" s="98"/>
      <c r="B107" s="99"/>
      <c r="C107" s="51" t="s">
        <v>10</v>
      </c>
      <c r="D107" s="52"/>
      <c r="E107" s="33"/>
      <c r="F107" s="33"/>
      <c r="G107" s="33"/>
      <c r="H107" s="33"/>
      <c r="I107" s="34">
        <f t="shared" si="18"/>
        <v>0</v>
      </c>
      <c r="J107" s="34">
        <f t="shared" si="18"/>
        <v>0</v>
      </c>
    </row>
    <row r="108" spans="1:10" x14ac:dyDescent="0.2">
      <c r="A108" s="98"/>
      <c r="B108" s="100" t="s">
        <v>14</v>
      </c>
      <c r="C108" s="51" t="s">
        <v>15</v>
      </c>
      <c r="D108" s="72" t="s">
        <v>84</v>
      </c>
      <c r="E108" s="33">
        <v>4</v>
      </c>
      <c r="F108" s="33">
        <v>48</v>
      </c>
      <c r="G108" s="33">
        <v>4</v>
      </c>
      <c r="H108" s="33">
        <v>48</v>
      </c>
      <c r="I108" s="34">
        <f t="shared" si="18"/>
        <v>4</v>
      </c>
      <c r="J108" s="34">
        <f t="shared" si="18"/>
        <v>48</v>
      </c>
    </row>
    <row r="109" spans="1:10" ht="12" hidden="1" customHeight="1" x14ac:dyDescent="0.2">
      <c r="A109" s="98"/>
      <c r="B109" s="99"/>
      <c r="C109" s="51" t="s">
        <v>16</v>
      </c>
      <c r="D109" s="72" t="s">
        <v>84</v>
      </c>
      <c r="E109" s="33"/>
      <c r="F109" s="33"/>
      <c r="G109" s="33"/>
      <c r="H109" s="33"/>
      <c r="I109" s="34">
        <f t="shared" si="18"/>
        <v>0</v>
      </c>
      <c r="J109" s="34">
        <f t="shared" si="18"/>
        <v>0</v>
      </c>
    </row>
    <row r="110" spans="1:10" hidden="1" x14ac:dyDescent="0.2">
      <c r="A110" s="98"/>
      <c r="B110" s="100" t="s">
        <v>17</v>
      </c>
      <c r="C110" s="51" t="s">
        <v>15</v>
      </c>
      <c r="D110" s="71" t="s">
        <v>83</v>
      </c>
      <c r="E110" s="33"/>
      <c r="F110" s="33"/>
      <c r="G110" s="33"/>
      <c r="H110" s="33"/>
      <c r="I110" s="34">
        <f t="shared" ref="I110:J117" si="19">ROUND((E110*8+G110*4)/12,1)</f>
        <v>0</v>
      </c>
      <c r="J110" s="34">
        <f t="shared" si="19"/>
        <v>0</v>
      </c>
    </row>
    <row r="111" spans="1:10" hidden="1" x14ac:dyDescent="0.2">
      <c r="A111" s="98"/>
      <c r="B111" s="99"/>
      <c r="C111" s="51" t="s">
        <v>16</v>
      </c>
      <c r="D111" s="71" t="s">
        <v>83</v>
      </c>
      <c r="E111" s="33"/>
      <c r="F111" s="33"/>
      <c r="G111" s="33"/>
      <c r="H111" s="33"/>
      <c r="I111" s="34">
        <f t="shared" si="19"/>
        <v>0</v>
      </c>
      <c r="J111" s="34">
        <f t="shared" si="19"/>
        <v>0</v>
      </c>
    </row>
    <row r="112" spans="1:10" hidden="1" x14ac:dyDescent="0.2">
      <c r="A112" s="98"/>
      <c r="B112" s="100" t="s">
        <v>18</v>
      </c>
      <c r="C112" s="51" t="s">
        <v>19</v>
      </c>
      <c r="D112" s="51"/>
      <c r="E112" s="33"/>
      <c r="F112" s="33"/>
      <c r="G112" s="33"/>
      <c r="H112" s="33"/>
      <c r="I112" s="34">
        <f t="shared" si="19"/>
        <v>0</v>
      </c>
      <c r="J112" s="34">
        <f t="shared" si="19"/>
        <v>0</v>
      </c>
    </row>
    <row r="113" spans="1:10" hidden="1" x14ac:dyDescent="0.2">
      <c r="A113" s="98"/>
      <c r="B113" s="99"/>
      <c r="C113" s="51" t="s">
        <v>20</v>
      </c>
      <c r="D113" s="70" t="s">
        <v>81</v>
      </c>
      <c r="E113" s="33"/>
      <c r="F113" s="33"/>
      <c r="G113" s="33"/>
      <c r="H113" s="33"/>
      <c r="I113" s="34">
        <f t="shared" si="19"/>
        <v>0</v>
      </c>
      <c r="J113" s="34">
        <f t="shared" si="19"/>
        <v>0</v>
      </c>
    </row>
    <row r="114" spans="1:10" hidden="1" x14ac:dyDescent="0.2">
      <c r="A114" s="98"/>
      <c r="B114" s="100" t="s">
        <v>21</v>
      </c>
      <c r="C114" s="51" t="s">
        <v>19</v>
      </c>
      <c r="D114" s="51"/>
      <c r="E114" s="33"/>
      <c r="F114" s="33"/>
      <c r="G114" s="33"/>
      <c r="H114" s="33"/>
      <c r="I114" s="34">
        <f t="shared" si="19"/>
        <v>0</v>
      </c>
      <c r="J114" s="34">
        <f t="shared" si="19"/>
        <v>0</v>
      </c>
    </row>
    <row r="115" spans="1:10" hidden="1" x14ac:dyDescent="0.2">
      <c r="A115" s="98"/>
      <c r="B115" s="99"/>
      <c r="C115" s="51" t="s">
        <v>20</v>
      </c>
      <c r="D115" s="69" t="s">
        <v>82</v>
      </c>
      <c r="E115" s="33"/>
      <c r="F115" s="33"/>
      <c r="G115" s="33"/>
      <c r="H115" s="33"/>
      <c r="I115" s="34">
        <f t="shared" si="19"/>
        <v>0</v>
      </c>
      <c r="J115" s="34">
        <f t="shared" si="19"/>
        <v>0</v>
      </c>
    </row>
    <row r="116" spans="1:10" hidden="1" x14ac:dyDescent="0.2">
      <c r="A116" s="98"/>
      <c r="B116" s="53" t="s">
        <v>22</v>
      </c>
      <c r="C116" s="51" t="s">
        <v>23</v>
      </c>
      <c r="D116" s="51"/>
      <c r="E116" s="33"/>
      <c r="F116" s="33"/>
      <c r="G116" s="33"/>
      <c r="H116" s="33"/>
      <c r="I116" s="34">
        <f t="shared" si="19"/>
        <v>0</v>
      </c>
      <c r="J116" s="34">
        <f t="shared" si="19"/>
        <v>0</v>
      </c>
    </row>
    <row r="117" spans="1:10" ht="24" hidden="1" x14ac:dyDescent="0.2">
      <c r="A117" s="98"/>
      <c r="B117" s="54" t="s">
        <v>24</v>
      </c>
      <c r="C117" s="51" t="s">
        <v>23</v>
      </c>
      <c r="D117" s="51"/>
      <c r="E117" s="33"/>
      <c r="F117" s="33">
        <v>1</v>
      </c>
      <c r="G117" s="33"/>
      <c r="H117" s="33">
        <v>1</v>
      </c>
      <c r="I117" s="34">
        <f t="shared" si="19"/>
        <v>0</v>
      </c>
      <c r="J117" s="34">
        <f t="shared" si="19"/>
        <v>1</v>
      </c>
    </row>
    <row r="118" spans="1:10" x14ac:dyDescent="0.2">
      <c r="A118" s="98"/>
      <c r="B118" s="100" t="s">
        <v>25</v>
      </c>
      <c r="C118" s="51" t="s">
        <v>26</v>
      </c>
      <c r="D118" s="68" t="s">
        <v>77</v>
      </c>
      <c r="E118" s="33">
        <f>SUM(E94:E96)+SUM(E99:E101)+SUM(E108:E109)</f>
        <v>11</v>
      </c>
      <c r="F118" s="33">
        <f>SUM(F94:F96)+SUM(F99:F101)+SUM(F108:F109)-F116-F117</f>
        <v>207</v>
      </c>
      <c r="G118" s="33">
        <f>SUM(G94:G96)+SUM(G99:G101)+SUM(G108:G109)</f>
        <v>11</v>
      </c>
      <c r="H118" s="33">
        <f>SUM(H94:H96)+SUM(H99:H101)+SUM(H108:H109)-H116-H117</f>
        <v>207</v>
      </c>
      <c r="I118" s="38">
        <f>SUM(I94:I96)+SUM(I99:I101)+SUM(I108:I109)</f>
        <v>11</v>
      </c>
      <c r="J118" s="38">
        <f>SUM(J94:J96)+SUM(J99:J101)+SUM(J108:J109)-J116-J117</f>
        <v>207</v>
      </c>
    </row>
    <row r="119" spans="1:10" hidden="1" x14ac:dyDescent="0.2">
      <c r="A119" s="98"/>
      <c r="B119" s="98"/>
      <c r="C119" s="51" t="s">
        <v>27</v>
      </c>
      <c r="D119" s="67" t="s">
        <v>78</v>
      </c>
      <c r="E119" s="33">
        <f t="shared" ref="E119:J119" si="20">E97+E102</f>
        <v>0</v>
      </c>
      <c r="F119" s="33">
        <f t="shared" si="20"/>
        <v>0</v>
      </c>
      <c r="G119" s="33">
        <f t="shared" si="20"/>
        <v>0</v>
      </c>
      <c r="H119" s="33">
        <f t="shared" si="20"/>
        <v>0</v>
      </c>
      <c r="I119" s="38">
        <f t="shared" si="20"/>
        <v>0</v>
      </c>
      <c r="J119" s="38">
        <f t="shared" si="20"/>
        <v>0</v>
      </c>
    </row>
    <row r="120" spans="1:10" x14ac:dyDescent="0.2">
      <c r="A120" s="98"/>
      <c r="B120" s="98"/>
      <c r="C120" s="51" t="s">
        <v>28</v>
      </c>
      <c r="D120" s="66" t="s">
        <v>79</v>
      </c>
      <c r="E120" s="33">
        <f t="shared" ref="E120:J120" si="21">SUM(E103:E107)+E110+E111+E117</f>
        <v>0</v>
      </c>
      <c r="F120" s="33">
        <f t="shared" si="21"/>
        <v>1</v>
      </c>
      <c r="G120" s="33">
        <f t="shared" si="21"/>
        <v>0</v>
      </c>
      <c r="H120" s="33">
        <f t="shared" si="21"/>
        <v>1</v>
      </c>
      <c r="I120" s="38">
        <f t="shared" si="21"/>
        <v>0</v>
      </c>
      <c r="J120" s="38">
        <f t="shared" si="21"/>
        <v>1</v>
      </c>
    </row>
    <row r="121" spans="1:10" hidden="1" x14ac:dyDescent="0.2">
      <c r="A121" s="98"/>
      <c r="B121" s="98"/>
      <c r="C121" s="51" t="s">
        <v>22</v>
      </c>
      <c r="D121" s="65" t="s">
        <v>80</v>
      </c>
      <c r="E121" s="33">
        <f t="shared" ref="E121:J121" si="22">E116</f>
        <v>0</v>
      </c>
      <c r="F121" s="33">
        <f t="shared" si="22"/>
        <v>0</v>
      </c>
      <c r="G121" s="33">
        <f t="shared" si="22"/>
        <v>0</v>
      </c>
      <c r="H121" s="33">
        <f t="shared" si="22"/>
        <v>0</v>
      </c>
      <c r="I121" s="38">
        <f t="shared" si="22"/>
        <v>0</v>
      </c>
      <c r="J121" s="38">
        <f t="shared" si="22"/>
        <v>0</v>
      </c>
    </row>
    <row r="122" spans="1:10" ht="12.75" x14ac:dyDescent="0.2">
      <c r="A122" s="99"/>
      <c r="B122" s="101"/>
      <c r="C122" s="102"/>
      <c r="D122" s="55"/>
      <c r="E122" s="40">
        <f t="shared" ref="E122:J122" si="23">SUM(E94:E115)</f>
        <v>11</v>
      </c>
      <c r="F122" s="40">
        <f t="shared" si="23"/>
        <v>208</v>
      </c>
      <c r="G122" s="40">
        <f t="shared" si="23"/>
        <v>11</v>
      </c>
      <c r="H122" s="40">
        <f t="shared" si="23"/>
        <v>208</v>
      </c>
      <c r="I122" s="34">
        <f t="shared" si="23"/>
        <v>11</v>
      </c>
      <c r="J122" s="34">
        <f t="shared" si="23"/>
        <v>208</v>
      </c>
    </row>
    <row r="123" spans="1:10" hidden="1" x14ac:dyDescent="0.2">
      <c r="A123" s="103" t="s">
        <v>32</v>
      </c>
      <c r="B123" s="100" t="s">
        <v>6</v>
      </c>
      <c r="C123" s="51" t="s">
        <v>7</v>
      </c>
      <c r="D123" s="51"/>
      <c r="E123" s="33"/>
      <c r="F123" s="33"/>
      <c r="G123" s="33"/>
      <c r="H123" s="33"/>
      <c r="I123" s="34">
        <f t="shared" ref="I123:J138" si="24">ROUND((E123*8+G123*4)/12,1)</f>
        <v>0</v>
      </c>
      <c r="J123" s="34">
        <f t="shared" si="24"/>
        <v>0</v>
      </c>
    </row>
    <row r="124" spans="1:10" x14ac:dyDescent="0.2">
      <c r="A124" s="98"/>
      <c r="B124" s="98"/>
      <c r="C124" s="51" t="s">
        <v>8</v>
      </c>
      <c r="D124" s="59" t="s">
        <v>71</v>
      </c>
      <c r="E124" s="33">
        <v>1</v>
      </c>
      <c r="F124" s="33">
        <v>16</v>
      </c>
      <c r="G124" s="33">
        <v>1</v>
      </c>
      <c r="H124" s="33">
        <v>16</v>
      </c>
      <c r="I124" s="34">
        <f t="shared" si="24"/>
        <v>1</v>
      </c>
      <c r="J124" s="34">
        <f t="shared" si="24"/>
        <v>16</v>
      </c>
    </row>
    <row r="125" spans="1:10" x14ac:dyDescent="0.2">
      <c r="A125" s="98"/>
      <c r="B125" s="98"/>
      <c r="C125" s="51" t="s">
        <v>9</v>
      </c>
      <c r="D125" s="60" t="s">
        <v>72</v>
      </c>
      <c r="E125" s="33">
        <v>2</v>
      </c>
      <c r="F125" s="33">
        <v>40</v>
      </c>
      <c r="G125" s="33">
        <v>2</v>
      </c>
      <c r="H125" s="33">
        <v>40</v>
      </c>
      <c r="I125" s="34">
        <f t="shared" si="24"/>
        <v>2</v>
      </c>
      <c r="J125" s="34">
        <f t="shared" si="24"/>
        <v>40</v>
      </c>
    </row>
    <row r="126" spans="1:10" x14ac:dyDescent="0.2">
      <c r="A126" s="98"/>
      <c r="B126" s="98"/>
      <c r="C126" s="51" t="s">
        <v>10</v>
      </c>
      <c r="D126" s="61" t="s">
        <v>73</v>
      </c>
      <c r="E126" s="33">
        <v>1</v>
      </c>
      <c r="F126" s="33">
        <v>20</v>
      </c>
      <c r="G126" s="33">
        <v>1</v>
      </c>
      <c r="H126" s="33">
        <v>20</v>
      </c>
      <c r="I126" s="34">
        <f t="shared" si="24"/>
        <v>1</v>
      </c>
      <c r="J126" s="34">
        <f t="shared" si="24"/>
        <v>20</v>
      </c>
    </row>
    <row r="127" spans="1:10" hidden="1" x14ac:dyDescent="0.2">
      <c r="A127" s="98"/>
      <c r="B127" s="99"/>
      <c r="C127" s="51" t="s">
        <v>57</v>
      </c>
      <c r="D127" s="62" t="s">
        <v>74</v>
      </c>
      <c r="E127" s="33"/>
      <c r="F127" s="33"/>
      <c r="G127" s="33"/>
      <c r="H127" s="33"/>
      <c r="I127" s="34">
        <f t="shared" si="24"/>
        <v>0</v>
      </c>
      <c r="J127" s="34">
        <f t="shared" si="24"/>
        <v>0</v>
      </c>
    </row>
    <row r="128" spans="1:10" hidden="1" x14ac:dyDescent="0.2">
      <c r="A128" s="98"/>
      <c r="B128" s="100" t="s">
        <v>11</v>
      </c>
      <c r="C128" s="51" t="s">
        <v>8</v>
      </c>
      <c r="D128" s="77" t="s">
        <v>75</v>
      </c>
      <c r="E128" s="33"/>
      <c r="F128" s="33"/>
      <c r="G128" s="33"/>
      <c r="H128" s="33"/>
      <c r="I128" s="34">
        <f t="shared" si="24"/>
        <v>0</v>
      </c>
      <c r="J128" s="34">
        <f t="shared" si="24"/>
        <v>0</v>
      </c>
    </row>
    <row r="129" spans="1:10" hidden="1" x14ac:dyDescent="0.2">
      <c r="A129" s="98"/>
      <c r="B129" s="99"/>
      <c r="C129" s="51" t="s">
        <v>9</v>
      </c>
      <c r="D129" s="76" t="s">
        <v>76</v>
      </c>
      <c r="E129" s="33"/>
      <c r="F129" s="33"/>
      <c r="G129" s="33"/>
      <c r="H129" s="33"/>
      <c r="I129" s="34">
        <f t="shared" si="24"/>
        <v>0</v>
      </c>
      <c r="J129" s="34">
        <f t="shared" si="24"/>
        <v>0</v>
      </c>
    </row>
    <row r="130" spans="1:10" hidden="1" x14ac:dyDescent="0.2">
      <c r="A130" s="98"/>
      <c r="B130" s="100" t="s">
        <v>12</v>
      </c>
      <c r="C130" s="51" t="s">
        <v>9</v>
      </c>
      <c r="D130" s="63" t="s">
        <v>87</v>
      </c>
      <c r="E130" s="33"/>
      <c r="F130" s="33"/>
      <c r="G130" s="33"/>
      <c r="H130" s="33"/>
      <c r="I130" s="34">
        <f t="shared" si="24"/>
        <v>0</v>
      </c>
      <c r="J130" s="34">
        <f t="shared" si="24"/>
        <v>0</v>
      </c>
    </row>
    <row r="131" spans="1:10" hidden="1" x14ac:dyDescent="0.2">
      <c r="A131" s="98"/>
      <c r="B131" s="99"/>
      <c r="C131" s="51" t="s">
        <v>10</v>
      </c>
      <c r="D131" s="64" t="s">
        <v>88</v>
      </c>
      <c r="E131" s="33"/>
      <c r="F131" s="33"/>
      <c r="G131" s="33"/>
      <c r="H131" s="33"/>
      <c r="I131" s="34">
        <f t="shared" si="24"/>
        <v>0</v>
      </c>
      <c r="J131" s="34">
        <f t="shared" si="24"/>
        <v>0</v>
      </c>
    </row>
    <row r="132" spans="1:10" hidden="1" x14ac:dyDescent="0.2">
      <c r="A132" s="98"/>
      <c r="B132" s="100" t="s">
        <v>13</v>
      </c>
      <c r="C132" s="51" t="s">
        <v>8</v>
      </c>
      <c r="D132" s="75" t="s">
        <v>86</v>
      </c>
      <c r="E132" s="33"/>
      <c r="F132" s="33"/>
      <c r="G132" s="33"/>
      <c r="H132" s="33"/>
      <c r="I132" s="34">
        <f t="shared" si="24"/>
        <v>0</v>
      </c>
      <c r="J132" s="34">
        <f t="shared" si="24"/>
        <v>0</v>
      </c>
    </row>
    <row r="133" spans="1:10" x14ac:dyDescent="0.2">
      <c r="A133" s="98"/>
      <c r="B133" s="99"/>
      <c r="C133" s="51" t="s">
        <v>9</v>
      </c>
      <c r="D133" s="74" t="s">
        <v>85</v>
      </c>
      <c r="E133" s="33"/>
      <c r="F133" s="33">
        <v>1</v>
      </c>
      <c r="G133" s="33"/>
      <c r="H133" s="33">
        <v>1</v>
      </c>
      <c r="I133" s="34">
        <f t="shared" si="24"/>
        <v>0</v>
      </c>
      <c r="J133" s="34">
        <f t="shared" si="24"/>
        <v>1</v>
      </c>
    </row>
    <row r="134" spans="1:10" hidden="1" x14ac:dyDescent="0.2">
      <c r="A134" s="98"/>
      <c r="B134" s="100" t="s">
        <v>58</v>
      </c>
      <c r="C134" s="51" t="s">
        <v>8</v>
      </c>
      <c r="D134" s="51"/>
      <c r="E134" s="33"/>
      <c r="F134" s="33"/>
      <c r="G134" s="33"/>
      <c r="H134" s="33"/>
      <c r="I134" s="34">
        <f t="shared" si="24"/>
        <v>0</v>
      </c>
      <c r="J134" s="34">
        <f t="shared" si="24"/>
        <v>0</v>
      </c>
    </row>
    <row r="135" spans="1:10" hidden="1" x14ac:dyDescent="0.2">
      <c r="A135" s="98"/>
      <c r="B135" s="98"/>
      <c r="C135" s="51" t="s">
        <v>9</v>
      </c>
      <c r="D135" s="74" t="s">
        <v>85</v>
      </c>
      <c r="E135" s="33"/>
      <c r="F135" s="33"/>
      <c r="G135" s="33"/>
      <c r="H135" s="33"/>
      <c r="I135" s="34">
        <f t="shared" si="24"/>
        <v>0</v>
      </c>
      <c r="J135" s="34">
        <f t="shared" si="24"/>
        <v>0</v>
      </c>
    </row>
    <row r="136" spans="1:10" hidden="1" x14ac:dyDescent="0.2">
      <c r="A136" s="98"/>
      <c r="B136" s="99"/>
      <c r="C136" s="51" t="s">
        <v>10</v>
      </c>
      <c r="D136" s="52"/>
      <c r="E136" s="33"/>
      <c r="F136" s="33"/>
      <c r="G136" s="33"/>
      <c r="H136" s="33"/>
      <c r="I136" s="34">
        <f t="shared" si="24"/>
        <v>0</v>
      </c>
      <c r="J136" s="34">
        <f t="shared" si="24"/>
        <v>0</v>
      </c>
    </row>
    <row r="137" spans="1:10" x14ac:dyDescent="0.2">
      <c r="A137" s="98"/>
      <c r="B137" s="100" t="s">
        <v>14</v>
      </c>
      <c r="C137" s="51" t="s">
        <v>15</v>
      </c>
      <c r="D137" s="72" t="s">
        <v>84</v>
      </c>
      <c r="E137" s="33">
        <v>2</v>
      </c>
      <c r="F137" s="33">
        <v>22</v>
      </c>
      <c r="G137" s="33">
        <v>2</v>
      </c>
      <c r="H137" s="33">
        <v>23</v>
      </c>
      <c r="I137" s="34">
        <f t="shared" si="24"/>
        <v>2</v>
      </c>
      <c r="J137" s="34">
        <f t="shared" si="24"/>
        <v>22.3</v>
      </c>
    </row>
    <row r="138" spans="1:10" ht="12" hidden="1" customHeight="1" x14ac:dyDescent="0.2">
      <c r="A138" s="98"/>
      <c r="B138" s="99"/>
      <c r="C138" s="51" t="s">
        <v>16</v>
      </c>
      <c r="D138" s="72" t="s">
        <v>84</v>
      </c>
      <c r="E138" s="33"/>
      <c r="F138" s="33"/>
      <c r="G138" s="33"/>
      <c r="H138" s="33"/>
      <c r="I138" s="34">
        <f t="shared" si="24"/>
        <v>0</v>
      </c>
      <c r="J138" s="34">
        <f t="shared" si="24"/>
        <v>0</v>
      </c>
    </row>
    <row r="139" spans="1:10" x14ac:dyDescent="0.2">
      <c r="A139" s="98"/>
      <c r="B139" s="100" t="s">
        <v>17</v>
      </c>
      <c r="C139" s="51" t="s">
        <v>15</v>
      </c>
      <c r="D139" s="71" t="s">
        <v>83</v>
      </c>
      <c r="E139" s="33"/>
      <c r="F139" s="33">
        <v>2</v>
      </c>
      <c r="G139" s="33"/>
      <c r="H139" s="33">
        <v>1</v>
      </c>
      <c r="I139" s="34">
        <f t="shared" ref="I139:J146" si="25">ROUND((E139*8+G139*4)/12,1)</f>
        <v>0</v>
      </c>
      <c r="J139" s="34">
        <f t="shared" si="25"/>
        <v>1.7</v>
      </c>
    </row>
    <row r="140" spans="1:10" hidden="1" x14ac:dyDescent="0.2">
      <c r="A140" s="98"/>
      <c r="B140" s="99"/>
      <c r="C140" s="51" t="s">
        <v>16</v>
      </c>
      <c r="D140" s="71" t="s">
        <v>83</v>
      </c>
      <c r="E140" s="33"/>
      <c r="F140" s="33"/>
      <c r="G140" s="33"/>
      <c r="H140" s="33"/>
      <c r="I140" s="34">
        <f t="shared" si="25"/>
        <v>0</v>
      </c>
      <c r="J140" s="34">
        <f t="shared" si="25"/>
        <v>0</v>
      </c>
    </row>
    <row r="141" spans="1:10" hidden="1" x14ac:dyDescent="0.2">
      <c r="A141" s="98"/>
      <c r="B141" s="100" t="s">
        <v>18</v>
      </c>
      <c r="C141" s="51" t="s">
        <v>19</v>
      </c>
      <c r="D141" s="51"/>
      <c r="E141" s="33"/>
      <c r="F141" s="33"/>
      <c r="G141" s="33"/>
      <c r="H141" s="33"/>
      <c r="I141" s="34">
        <f t="shared" si="25"/>
        <v>0</v>
      </c>
      <c r="J141" s="34">
        <f t="shared" si="25"/>
        <v>0</v>
      </c>
    </row>
    <row r="142" spans="1:10" hidden="1" x14ac:dyDescent="0.2">
      <c r="A142" s="98"/>
      <c r="B142" s="99"/>
      <c r="C142" s="51" t="s">
        <v>20</v>
      </c>
      <c r="D142" s="70" t="s">
        <v>81</v>
      </c>
      <c r="E142" s="33"/>
      <c r="F142" s="33"/>
      <c r="G142" s="33"/>
      <c r="H142" s="33"/>
      <c r="I142" s="34">
        <f t="shared" si="25"/>
        <v>0</v>
      </c>
      <c r="J142" s="34">
        <f t="shared" si="25"/>
        <v>0</v>
      </c>
    </row>
    <row r="143" spans="1:10" hidden="1" x14ac:dyDescent="0.2">
      <c r="A143" s="98"/>
      <c r="B143" s="100" t="s">
        <v>21</v>
      </c>
      <c r="C143" s="51" t="s">
        <v>19</v>
      </c>
      <c r="D143" s="51"/>
      <c r="E143" s="33"/>
      <c r="F143" s="33"/>
      <c r="G143" s="33"/>
      <c r="H143" s="33"/>
      <c r="I143" s="34">
        <f t="shared" si="25"/>
        <v>0</v>
      </c>
      <c r="J143" s="34">
        <f t="shared" si="25"/>
        <v>0</v>
      </c>
    </row>
    <row r="144" spans="1:10" hidden="1" x14ac:dyDescent="0.2">
      <c r="A144" s="98"/>
      <c r="B144" s="99"/>
      <c r="C144" s="51" t="s">
        <v>20</v>
      </c>
      <c r="D144" s="69" t="s">
        <v>82</v>
      </c>
      <c r="E144" s="33"/>
      <c r="F144" s="33"/>
      <c r="G144" s="33"/>
      <c r="H144" s="33"/>
      <c r="I144" s="34">
        <f t="shared" si="25"/>
        <v>0</v>
      </c>
      <c r="J144" s="34">
        <f t="shared" si="25"/>
        <v>0</v>
      </c>
    </row>
    <row r="145" spans="1:10" hidden="1" x14ac:dyDescent="0.2">
      <c r="A145" s="98"/>
      <c r="B145" s="53" t="s">
        <v>22</v>
      </c>
      <c r="C145" s="51" t="s">
        <v>23</v>
      </c>
      <c r="D145" s="51"/>
      <c r="E145" s="33"/>
      <c r="F145" s="33"/>
      <c r="G145" s="33"/>
      <c r="H145" s="33"/>
      <c r="I145" s="34">
        <f t="shared" si="25"/>
        <v>0</v>
      </c>
      <c r="J145" s="34">
        <f t="shared" si="25"/>
        <v>0</v>
      </c>
    </row>
    <row r="146" spans="1:10" ht="24" hidden="1" x14ac:dyDescent="0.2">
      <c r="A146" s="98"/>
      <c r="B146" s="54" t="s">
        <v>24</v>
      </c>
      <c r="C146" s="51" t="s">
        <v>23</v>
      </c>
      <c r="D146" s="51"/>
      <c r="E146" s="33"/>
      <c r="F146" s="33"/>
      <c r="G146" s="33"/>
      <c r="H146" s="33"/>
      <c r="I146" s="34">
        <f t="shared" si="25"/>
        <v>0</v>
      </c>
      <c r="J146" s="34">
        <f t="shared" si="25"/>
        <v>0</v>
      </c>
    </row>
    <row r="147" spans="1:10" x14ac:dyDescent="0.2">
      <c r="A147" s="98"/>
      <c r="B147" s="100" t="s">
        <v>25</v>
      </c>
      <c r="C147" s="51" t="s">
        <v>26</v>
      </c>
      <c r="D147" s="68" t="s">
        <v>77</v>
      </c>
      <c r="E147" s="33">
        <f>SUM(E123:E125)+SUM(E128:E130)+SUM(E137:E138)</f>
        <v>5</v>
      </c>
      <c r="F147" s="33">
        <f>SUM(F123:F125)+SUM(F128:F130)+SUM(F137:F138)-F145-F146</f>
        <v>78</v>
      </c>
      <c r="G147" s="33">
        <f>SUM(G123:G125)+SUM(G128:G130)+SUM(G137:G138)</f>
        <v>5</v>
      </c>
      <c r="H147" s="33">
        <f>SUM(H123:H125)+SUM(H128:H130)+SUM(H137:H138)-H145-H146</f>
        <v>79</v>
      </c>
      <c r="I147" s="38">
        <f>SUM(I123:I125)+SUM(I128:I130)+SUM(I137:I138)</f>
        <v>5</v>
      </c>
      <c r="J147" s="38">
        <f>SUM(J123:J125)+SUM(J128:J130)+SUM(J137:J138)-J145-J146</f>
        <v>78.3</v>
      </c>
    </row>
    <row r="148" spans="1:10" x14ac:dyDescent="0.2">
      <c r="A148" s="98"/>
      <c r="B148" s="98"/>
      <c r="C148" s="51" t="s">
        <v>27</v>
      </c>
      <c r="D148" s="67" t="s">
        <v>78</v>
      </c>
      <c r="E148" s="33">
        <f t="shared" ref="E148:J148" si="26">E126+E131</f>
        <v>1</v>
      </c>
      <c r="F148" s="33">
        <f t="shared" si="26"/>
        <v>20</v>
      </c>
      <c r="G148" s="33">
        <f t="shared" si="26"/>
        <v>1</v>
      </c>
      <c r="H148" s="33">
        <f t="shared" si="26"/>
        <v>20</v>
      </c>
      <c r="I148" s="38">
        <f t="shared" si="26"/>
        <v>1</v>
      </c>
      <c r="J148" s="38">
        <f t="shared" si="26"/>
        <v>20</v>
      </c>
    </row>
    <row r="149" spans="1:10" x14ac:dyDescent="0.2">
      <c r="A149" s="98"/>
      <c r="B149" s="98"/>
      <c r="C149" s="51" t="s">
        <v>28</v>
      </c>
      <c r="D149" s="66" t="s">
        <v>79</v>
      </c>
      <c r="E149" s="33">
        <f t="shared" ref="E149:J149" si="27">SUM(E132:E136)+E139+E140+E146</f>
        <v>0</v>
      </c>
      <c r="F149" s="33">
        <f t="shared" si="27"/>
        <v>3</v>
      </c>
      <c r="G149" s="33">
        <f t="shared" si="27"/>
        <v>0</v>
      </c>
      <c r="H149" s="33">
        <f t="shared" si="27"/>
        <v>2</v>
      </c>
      <c r="I149" s="38">
        <f t="shared" si="27"/>
        <v>0</v>
      </c>
      <c r="J149" s="38">
        <f t="shared" si="27"/>
        <v>2.7</v>
      </c>
    </row>
    <row r="150" spans="1:10" hidden="1" x14ac:dyDescent="0.2">
      <c r="A150" s="98"/>
      <c r="B150" s="98"/>
      <c r="C150" s="51" t="s">
        <v>22</v>
      </c>
      <c r="D150" s="65" t="s">
        <v>80</v>
      </c>
      <c r="E150" s="33">
        <f t="shared" ref="E150:J150" si="28">E145</f>
        <v>0</v>
      </c>
      <c r="F150" s="33">
        <f t="shared" si="28"/>
        <v>0</v>
      </c>
      <c r="G150" s="33">
        <f t="shared" si="28"/>
        <v>0</v>
      </c>
      <c r="H150" s="33">
        <f t="shared" si="28"/>
        <v>0</v>
      </c>
      <c r="I150" s="38">
        <f t="shared" si="28"/>
        <v>0</v>
      </c>
      <c r="J150" s="38">
        <f t="shared" si="28"/>
        <v>0</v>
      </c>
    </row>
    <row r="151" spans="1:10" ht="12.75" x14ac:dyDescent="0.2">
      <c r="A151" s="99"/>
      <c r="B151" s="101"/>
      <c r="C151" s="102"/>
      <c r="D151" s="55"/>
      <c r="E151" s="40">
        <f t="shared" ref="E151:J151" si="29">SUM(E123:E144)</f>
        <v>6</v>
      </c>
      <c r="F151" s="40">
        <f t="shared" si="29"/>
        <v>101</v>
      </c>
      <c r="G151" s="40">
        <f t="shared" si="29"/>
        <v>6</v>
      </c>
      <c r="H151" s="40">
        <f t="shared" si="29"/>
        <v>101</v>
      </c>
      <c r="I151" s="34">
        <f t="shared" si="29"/>
        <v>6</v>
      </c>
      <c r="J151" s="34">
        <f t="shared" si="29"/>
        <v>101</v>
      </c>
    </row>
    <row r="152" spans="1:10" hidden="1" x14ac:dyDescent="0.2">
      <c r="A152" s="103" t="s">
        <v>33</v>
      </c>
      <c r="B152" s="100" t="s">
        <v>6</v>
      </c>
      <c r="C152" s="51" t="s">
        <v>7</v>
      </c>
      <c r="D152" s="51"/>
      <c r="E152" s="33"/>
      <c r="F152" s="33"/>
      <c r="G152" s="33"/>
      <c r="H152" s="33"/>
      <c r="I152" s="34">
        <f t="shared" ref="I152:J167" si="30">ROUND((E152*8+G152*4)/12,1)</f>
        <v>0</v>
      </c>
      <c r="J152" s="34">
        <f t="shared" si="30"/>
        <v>0</v>
      </c>
    </row>
    <row r="153" spans="1:10" hidden="1" x14ac:dyDescent="0.2">
      <c r="A153" s="98"/>
      <c r="B153" s="98"/>
      <c r="C153" s="51" t="s">
        <v>8</v>
      </c>
      <c r="D153" s="59" t="s">
        <v>71</v>
      </c>
      <c r="E153" s="33"/>
      <c r="F153" s="33"/>
      <c r="G153" s="33"/>
      <c r="H153" s="33"/>
      <c r="I153" s="34">
        <f t="shared" si="30"/>
        <v>0</v>
      </c>
      <c r="J153" s="34">
        <f t="shared" si="30"/>
        <v>0</v>
      </c>
    </row>
    <row r="154" spans="1:10" hidden="1" x14ac:dyDescent="0.2">
      <c r="A154" s="98"/>
      <c r="B154" s="98"/>
      <c r="C154" s="51" t="s">
        <v>9</v>
      </c>
      <c r="D154" s="60" t="s">
        <v>72</v>
      </c>
      <c r="E154" s="33"/>
      <c r="F154" s="33"/>
      <c r="G154" s="33"/>
      <c r="H154" s="33"/>
      <c r="I154" s="34">
        <f t="shared" si="30"/>
        <v>0</v>
      </c>
      <c r="J154" s="34">
        <f t="shared" si="30"/>
        <v>0</v>
      </c>
    </row>
    <row r="155" spans="1:10" hidden="1" x14ac:dyDescent="0.2">
      <c r="A155" s="98"/>
      <c r="B155" s="98"/>
      <c r="C155" s="51" t="s">
        <v>10</v>
      </c>
      <c r="D155" s="61" t="s">
        <v>73</v>
      </c>
      <c r="E155" s="33"/>
      <c r="F155" s="33"/>
      <c r="G155" s="33"/>
      <c r="H155" s="33"/>
      <c r="I155" s="34">
        <f t="shared" si="30"/>
        <v>0</v>
      </c>
      <c r="J155" s="34">
        <f t="shared" si="30"/>
        <v>0</v>
      </c>
    </row>
    <row r="156" spans="1:10" hidden="1" x14ac:dyDescent="0.2">
      <c r="A156" s="98"/>
      <c r="B156" s="99"/>
      <c r="C156" s="51" t="s">
        <v>57</v>
      </c>
      <c r="D156" s="62" t="s">
        <v>74</v>
      </c>
      <c r="E156" s="33"/>
      <c r="F156" s="33"/>
      <c r="G156" s="33"/>
      <c r="H156" s="33"/>
      <c r="I156" s="34">
        <f t="shared" si="30"/>
        <v>0</v>
      </c>
      <c r="J156" s="34">
        <f t="shared" si="30"/>
        <v>0</v>
      </c>
    </row>
    <row r="157" spans="1:10" x14ac:dyDescent="0.2">
      <c r="A157" s="98"/>
      <c r="B157" s="100" t="s">
        <v>11</v>
      </c>
      <c r="C157" s="51" t="s">
        <v>8</v>
      </c>
      <c r="D157" s="77" t="s">
        <v>75</v>
      </c>
      <c r="E157" s="33">
        <v>2</v>
      </c>
      <c r="F157" s="33">
        <v>42</v>
      </c>
      <c r="G157" s="33">
        <v>2</v>
      </c>
      <c r="H157" s="33">
        <v>42</v>
      </c>
      <c r="I157" s="34">
        <f t="shared" si="30"/>
        <v>2</v>
      </c>
      <c r="J157" s="34">
        <f t="shared" si="30"/>
        <v>42</v>
      </c>
    </row>
    <row r="158" spans="1:10" x14ac:dyDescent="0.2">
      <c r="A158" s="98"/>
      <c r="B158" s="99"/>
      <c r="C158" s="51" t="s">
        <v>9</v>
      </c>
      <c r="D158" s="76" t="s">
        <v>76</v>
      </c>
      <c r="E158" s="33">
        <v>3</v>
      </c>
      <c r="F158" s="33">
        <v>72</v>
      </c>
      <c r="G158" s="33">
        <v>3</v>
      </c>
      <c r="H158" s="33">
        <v>72</v>
      </c>
      <c r="I158" s="34">
        <f t="shared" si="30"/>
        <v>3</v>
      </c>
      <c r="J158" s="34">
        <f t="shared" si="30"/>
        <v>72</v>
      </c>
    </row>
    <row r="159" spans="1:10" hidden="1" x14ac:dyDescent="0.2">
      <c r="A159" s="98"/>
      <c r="B159" s="100" t="s">
        <v>12</v>
      </c>
      <c r="C159" s="51" t="s">
        <v>9</v>
      </c>
      <c r="D159" s="63" t="s">
        <v>87</v>
      </c>
      <c r="E159" s="33"/>
      <c r="F159" s="33"/>
      <c r="G159" s="33"/>
      <c r="H159" s="33"/>
      <c r="I159" s="34">
        <f t="shared" si="30"/>
        <v>0</v>
      </c>
      <c r="J159" s="34">
        <f t="shared" si="30"/>
        <v>0</v>
      </c>
    </row>
    <row r="160" spans="1:10" hidden="1" x14ac:dyDescent="0.2">
      <c r="A160" s="98"/>
      <c r="B160" s="99"/>
      <c r="C160" s="51" t="s">
        <v>10</v>
      </c>
      <c r="D160" s="64" t="s">
        <v>88</v>
      </c>
      <c r="E160" s="33"/>
      <c r="F160" s="33"/>
      <c r="G160" s="33"/>
      <c r="H160" s="33"/>
      <c r="I160" s="34">
        <f t="shared" si="30"/>
        <v>0</v>
      </c>
      <c r="J160" s="34">
        <f t="shared" si="30"/>
        <v>0</v>
      </c>
    </row>
    <row r="161" spans="1:10" hidden="1" x14ac:dyDescent="0.2">
      <c r="A161" s="98"/>
      <c r="B161" s="100" t="s">
        <v>13</v>
      </c>
      <c r="C161" s="51" t="s">
        <v>8</v>
      </c>
      <c r="D161" s="75" t="s">
        <v>86</v>
      </c>
      <c r="E161" s="33"/>
      <c r="F161" s="33"/>
      <c r="G161" s="33"/>
      <c r="H161" s="33"/>
      <c r="I161" s="34">
        <f t="shared" si="30"/>
        <v>0</v>
      </c>
      <c r="J161" s="34">
        <f t="shared" si="30"/>
        <v>0</v>
      </c>
    </row>
    <row r="162" spans="1:10" hidden="1" x14ac:dyDescent="0.2">
      <c r="A162" s="98"/>
      <c r="B162" s="99"/>
      <c r="C162" s="51" t="s">
        <v>9</v>
      </c>
      <c r="D162" s="74" t="s">
        <v>85</v>
      </c>
      <c r="E162" s="33"/>
      <c r="F162" s="33"/>
      <c r="G162" s="33"/>
      <c r="H162" s="33"/>
      <c r="I162" s="34">
        <f t="shared" si="30"/>
        <v>0</v>
      </c>
      <c r="J162" s="34">
        <f t="shared" si="30"/>
        <v>0</v>
      </c>
    </row>
    <row r="163" spans="1:10" hidden="1" x14ac:dyDescent="0.2">
      <c r="A163" s="98"/>
      <c r="B163" s="100" t="s">
        <v>58</v>
      </c>
      <c r="C163" s="51" t="s">
        <v>8</v>
      </c>
      <c r="D163" s="51"/>
      <c r="E163" s="33">
        <v>0</v>
      </c>
      <c r="F163" s="33">
        <v>0</v>
      </c>
      <c r="G163" s="33">
        <v>0</v>
      </c>
      <c r="H163" s="33">
        <v>0</v>
      </c>
      <c r="I163" s="34">
        <f t="shared" si="30"/>
        <v>0</v>
      </c>
      <c r="J163" s="34">
        <f t="shared" si="30"/>
        <v>0</v>
      </c>
    </row>
    <row r="164" spans="1:10" hidden="1" x14ac:dyDescent="0.2">
      <c r="A164" s="98"/>
      <c r="B164" s="98"/>
      <c r="C164" s="51" t="s">
        <v>9</v>
      </c>
      <c r="D164" s="74" t="s">
        <v>85</v>
      </c>
      <c r="E164" s="33">
        <v>0</v>
      </c>
      <c r="F164" s="33">
        <v>0</v>
      </c>
      <c r="G164" s="33">
        <v>0</v>
      </c>
      <c r="H164" s="33">
        <v>0</v>
      </c>
      <c r="I164" s="34">
        <f t="shared" si="30"/>
        <v>0</v>
      </c>
      <c r="J164" s="34">
        <f t="shared" si="30"/>
        <v>0</v>
      </c>
    </row>
    <row r="165" spans="1:10" hidden="1" x14ac:dyDescent="0.2">
      <c r="A165" s="98"/>
      <c r="B165" s="99"/>
      <c r="C165" s="51" t="s">
        <v>10</v>
      </c>
      <c r="D165" s="52"/>
      <c r="E165" s="33"/>
      <c r="F165" s="33"/>
      <c r="G165" s="33"/>
      <c r="H165" s="33"/>
      <c r="I165" s="34">
        <f t="shared" si="30"/>
        <v>0</v>
      </c>
      <c r="J165" s="34">
        <f t="shared" si="30"/>
        <v>0</v>
      </c>
    </row>
    <row r="166" spans="1:10" hidden="1" x14ac:dyDescent="0.2">
      <c r="A166" s="98"/>
      <c r="B166" s="100" t="s">
        <v>14</v>
      </c>
      <c r="C166" s="51" t="s">
        <v>15</v>
      </c>
      <c r="D166" s="72" t="s">
        <v>84</v>
      </c>
      <c r="E166" s="33"/>
      <c r="F166" s="33"/>
      <c r="G166" s="33"/>
      <c r="H166" s="33"/>
      <c r="I166" s="34">
        <f t="shared" si="30"/>
        <v>0</v>
      </c>
      <c r="J166" s="34">
        <f t="shared" si="30"/>
        <v>0</v>
      </c>
    </row>
    <row r="167" spans="1:10" ht="12" hidden="1" customHeight="1" x14ac:dyDescent="0.2">
      <c r="A167" s="98"/>
      <c r="B167" s="99"/>
      <c r="C167" s="51" t="s">
        <v>16</v>
      </c>
      <c r="D167" s="72" t="s">
        <v>84</v>
      </c>
      <c r="E167" s="33"/>
      <c r="F167" s="33"/>
      <c r="G167" s="33"/>
      <c r="H167" s="33"/>
      <c r="I167" s="34">
        <f t="shared" si="30"/>
        <v>0</v>
      </c>
      <c r="J167" s="34">
        <f t="shared" si="30"/>
        <v>0</v>
      </c>
    </row>
    <row r="168" spans="1:10" hidden="1" x14ac:dyDescent="0.2">
      <c r="A168" s="98"/>
      <c r="B168" s="100" t="s">
        <v>17</v>
      </c>
      <c r="C168" s="51" t="s">
        <v>15</v>
      </c>
      <c r="D168" s="71" t="s">
        <v>83</v>
      </c>
      <c r="E168" s="33"/>
      <c r="F168" s="33"/>
      <c r="G168" s="33"/>
      <c r="H168" s="33"/>
      <c r="I168" s="34">
        <f t="shared" ref="I168:J175" si="31">ROUND((E168*8+G168*4)/12,1)</f>
        <v>0</v>
      </c>
      <c r="J168" s="34">
        <f t="shared" si="31"/>
        <v>0</v>
      </c>
    </row>
    <row r="169" spans="1:10" hidden="1" x14ac:dyDescent="0.2">
      <c r="A169" s="98"/>
      <c r="B169" s="99"/>
      <c r="C169" s="51" t="s">
        <v>16</v>
      </c>
      <c r="D169" s="71" t="s">
        <v>83</v>
      </c>
      <c r="E169" s="33"/>
      <c r="F169" s="33"/>
      <c r="G169" s="33"/>
      <c r="H169" s="33"/>
      <c r="I169" s="34">
        <f t="shared" si="31"/>
        <v>0</v>
      </c>
      <c r="J169" s="34">
        <f t="shared" si="31"/>
        <v>0</v>
      </c>
    </row>
    <row r="170" spans="1:10" hidden="1" x14ac:dyDescent="0.2">
      <c r="A170" s="98"/>
      <c r="B170" s="100" t="s">
        <v>18</v>
      </c>
      <c r="C170" s="51" t="s">
        <v>19</v>
      </c>
      <c r="D170" s="51"/>
      <c r="E170" s="33"/>
      <c r="F170" s="33"/>
      <c r="G170" s="33"/>
      <c r="H170" s="33"/>
      <c r="I170" s="34">
        <f t="shared" si="31"/>
        <v>0</v>
      </c>
      <c r="J170" s="34">
        <f t="shared" si="31"/>
        <v>0</v>
      </c>
    </row>
    <row r="171" spans="1:10" hidden="1" x14ac:dyDescent="0.2">
      <c r="A171" s="98"/>
      <c r="B171" s="99"/>
      <c r="C171" s="51" t="s">
        <v>20</v>
      </c>
      <c r="D171" s="70" t="s">
        <v>81</v>
      </c>
      <c r="E171" s="33"/>
      <c r="F171" s="33"/>
      <c r="G171" s="33"/>
      <c r="H171" s="33"/>
      <c r="I171" s="34">
        <f t="shared" si="31"/>
        <v>0</v>
      </c>
      <c r="J171" s="34">
        <f t="shared" si="31"/>
        <v>0</v>
      </c>
    </row>
    <row r="172" spans="1:10" hidden="1" x14ac:dyDescent="0.2">
      <c r="A172" s="98"/>
      <c r="B172" s="100" t="s">
        <v>21</v>
      </c>
      <c r="C172" s="51" t="s">
        <v>19</v>
      </c>
      <c r="D172" s="51"/>
      <c r="E172" s="33"/>
      <c r="F172" s="33"/>
      <c r="G172" s="33"/>
      <c r="H172" s="33"/>
      <c r="I172" s="34">
        <f t="shared" si="31"/>
        <v>0</v>
      </c>
      <c r="J172" s="34">
        <f t="shared" si="31"/>
        <v>0</v>
      </c>
    </row>
    <row r="173" spans="1:10" hidden="1" x14ac:dyDescent="0.2">
      <c r="A173" s="98"/>
      <c r="B173" s="99"/>
      <c r="C173" s="51" t="s">
        <v>20</v>
      </c>
      <c r="D173" s="69" t="s">
        <v>82</v>
      </c>
      <c r="E173" s="33"/>
      <c r="F173" s="33"/>
      <c r="G173" s="33"/>
      <c r="H173" s="33"/>
      <c r="I173" s="34">
        <f t="shared" si="31"/>
        <v>0</v>
      </c>
      <c r="J173" s="34">
        <f t="shared" si="31"/>
        <v>0</v>
      </c>
    </row>
    <row r="174" spans="1:10" hidden="1" x14ac:dyDescent="0.2">
      <c r="A174" s="98"/>
      <c r="B174" s="53" t="s">
        <v>22</v>
      </c>
      <c r="C174" s="51" t="s">
        <v>23</v>
      </c>
      <c r="D174" s="51"/>
      <c r="E174" s="33"/>
      <c r="F174" s="33"/>
      <c r="G174" s="33"/>
      <c r="H174" s="33"/>
      <c r="I174" s="34">
        <f t="shared" si="31"/>
        <v>0</v>
      </c>
      <c r="J174" s="34">
        <f t="shared" si="31"/>
        <v>0</v>
      </c>
    </row>
    <row r="175" spans="1:10" ht="24" hidden="1" x14ac:dyDescent="0.2">
      <c r="A175" s="98"/>
      <c r="B175" s="54" t="s">
        <v>24</v>
      </c>
      <c r="C175" s="51" t="s">
        <v>23</v>
      </c>
      <c r="D175" s="51"/>
      <c r="E175" s="33"/>
      <c r="F175" s="33"/>
      <c r="G175" s="33"/>
      <c r="H175" s="33"/>
      <c r="I175" s="34">
        <f t="shared" si="31"/>
        <v>0</v>
      </c>
      <c r="J175" s="34">
        <f t="shared" si="31"/>
        <v>0</v>
      </c>
    </row>
    <row r="176" spans="1:10" x14ac:dyDescent="0.2">
      <c r="A176" s="98"/>
      <c r="B176" s="100" t="s">
        <v>25</v>
      </c>
      <c r="C176" s="51" t="s">
        <v>26</v>
      </c>
      <c r="D176" s="68" t="s">
        <v>77</v>
      </c>
      <c r="E176" s="33">
        <f>SUM(E152:E154)+SUM(E157:E159)+SUM(E166:E167)</f>
        <v>5</v>
      </c>
      <c r="F176" s="33">
        <f>SUM(F152:F154)+SUM(F157:F159)+SUM(F166:F167)-F174-F175</f>
        <v>114</v>
      </c>
      <c r="G176" s="33">
        <f>SUM(G152:G154)+SUM(G157:G159)+SUM(G166:G167)</f>
        <v>5</v>
      </c>
      <c r="H176" s="33">
        <f>SUM(H152:H154)+SUM(H157:H159)+SUM(H166:H167)-H174-H175</f>
        <v>114</v>
      </c>
      <c r="I176" s="38">
        <f>SUM(I152:I154)+SUM(I157:I159)+SUM(I166:I167)</f>
        <v>5</v>
      </c>
      <c r="J176" s="38">
        <f>SUM(J152:J154)+SUM(J157:J159)+SUM(J166:J167)-J174-J175</f>
        <v>114</v>
      </c>
    </row>
    <row r="177" spans="1:10" hidden="1" x14ac:dyDescent="0.2">
      <c r="A177" s="98"/>
      <c r="B177" s="98"/>
      <c r="C177" s="51" t="s">
        <v>27</v>
      </c>
      <c r="D177" s="67" t="s">
        <v>78</v>
      </c>
      <c r="E177" s="33">
        <f t="shared" ref="E177:J177" si="32">E155+E160</f>
        <v>0</v>
      </c>
      <c r="F177" s="33">
        <f t="shared" si="32"/>
        <v>0</v>
      </c>
      <c r="G177" s="33">
        <f t="shared" si="32"/>
        <v>0</v>
      </c>
      <c r="H177" s="33">
        <f t="shared" si="32"/>
        <v>0</v>
      </c>
      <c r="I177" s="38">
        <f t="shared" si="32"/>
        <v>0</v>
      </c>
      <c r="J177" s="38">
        <f t="shared" si="32"/>
        <v>0</v>
      </c>
    </row>
    <row r="178" spans="1:10" hidden="1" x14ac:dyDescent="0.2">
      <c r="A178" s="98"/>
      <c r="B178" s="98"/>
      <c r="C178" s="51" t="s">
        <v>28</v>
      </c>
      <c r="D178" s="66" t="s">
        <v>79</v>
      </c>
      <c r="E178" s="33">
        <f t="shared" ref="E178:J178" si="33">SUM(E161:E165)+E168+E169+E175</f>
        <v>0</v>
      </c>
      <c r="F178" s="33">
        <f t="shared" si="33"/>
        <v>0</v>
      </c>
      <c r="G178" s="33">
        <f t="shared" si="33"/>
        <v>0</v>
      </c>
      <c r="H178" s="33">
        <f t="shared" si="33"/>
        <v>0</v>
      </c>
      <c r="I178" s="38">
        <f t="shared" si="33"/>
        <v>0</v>
      </c>
      <c r="J178" s="38">
        <f t="shared" si="33"/>
        <v>0</v>
      </c>
    </row>
    <row r="179" spans="1:10" hidden="1" x14ac:dyDescent="0.2">
      <c r="A179" s="98"/>
      <c r="B179" s="98"/>
      <c r="C179" s="51" t="s">
        <v>22</v>
      </c>
      <c r="D179" s="65" t="s">
        <v>80</v>
      </c>
      <c r="E179" s="33">
        <f t="shared" ref="E179:J179" si="34">E174</f>
        <v>0</v>
      </c>
      <c r="F179" s="33">
        <f t="shared" si="34"/>
        <v>0</v>
      </c>
      <c r="G179" s="33">
        <f t="shared" si="34"/>
        <v>0</v>
      </c>
      <c r="H179" s="33">
        <f t="shared" si="34"/>
        <v>0</v>
      </c>
      <c r="I179" s="38">
        <f t="shared" si="34"/>
        <v>0</v>
      </c>
      <c r="J179" s="38">
        <f t="shared" si="34"/>
        <v>0</v>
      </c>
    </row>
    <row r="180" spans="1:10" ht="12.75" x14ac:dyDescent="0.2">
      <c r="A180" s="99"/>
      <c r="B180" s="101"/>
      <c r="C180" s="102"/>
      <c r="D180" s="55"/>
      <c r="E180" s="40">
        <f t="shared" ref="E180:J180" si="35">SUM(E152:E173)</f>
        <v>5</v>
      </c>
      <c r="F180" s="40">
        <f t="shared" si="35"/>
        <v>114</v>
      </c>
      <c r="G180" s="40">
        <f t="shared" si="35"/>
        <v>5</v>
      </c>
      <c r="H180" s="40">
        <f t="shared" si="35"/>
        <v>114</v>
      </c>
      <c r="I180" s="34">
        <f t="shared" si="35"/>
        <v>5</v>
      </c>
      <c r="J180" s="34">
        <f t="shared" si="35"/>
        <v>114</v>
      </c>
    </row>
    <row r="181" spans="1:10" hidden="1" x14ac:dyDescent="0.2">
      <c r="A181" s="103" t="s">
        <v>34</v>
      </c>
      <c r="B181" s="100" t="s">
        <v>6</v>
      </c>
      <c r="C181" s="51" t="s">
        <v>7</v>
      </c>
      <c r="D181" s="51"/>
      <c r="E181" s="33"/>
      <c r="F181" s="33"/>
      <c r="G181" s="33"/>
      <c r="H181" s="33"/>
      <c r="I181" s="34">
        <f t="shared" ref="I181:J196" si="36">ROUND((E181*8+G181*4)/12,1)</f>
        <v>0</v>
      </c>
      <c r="J181" s="34">
        <f t="shared" si="36"/>
        <v>0</v>
      </c>
    </row>
    <row r="182" spans="1:10" x14ac:dyDescent="0.2">
      <c r="A182" s="98"/>
      <c r="B182" s="98"/>
      <c r="C182" s="51" t="s">
        <v>8</v>
      </c>
      <c r="D182" s="59" t="s">
        <v>71</v>
      </c>
      <c r="E182" s="33">
        <v>3</v>
      </c>
      <c r="F182" s="33">
        <v>57</v>
      </c>
      <c r="G182" s="33">
        <v>3</v>
      </c>
      <c r="H182" s="33">
        <v>57</v>
      </c>
      <c r="I182" s="34">
        <f t="shared" si="36"/>
        <v>3</v>
      </c>
      <c r="J182" s="34">
        <f t="shared" si="36"/>
        <v>57</v>
      </c>
    </row>
    <row r="183" spans="1:10" x14ac:dyDescent="0.2">
      <c r="A183" s="98"/>
      <c r="B183" s="98"/>
      <c r="C183" s="51" t="s">
        <v>9</v>
      </c>
      <c r="D183" s="60" t="s">
        <v>72</v>
      </c>
      <c r="E183" s="33">
        <v>6</v>
      </c>
      <c r="F183" s="33">
        <v>133</v>
      </c>
      <c r="G183" s="33">
        <v>6</v>
      </c>
      <c r="H183" s="33">
        <v>133</v>
      </c>
      <c r="I183" s="34">
        <f t="shared" si="36"/>
        <v>6</v>
      </c>
      <c r="J183" s="34">
        <f t="shared" si="36"/>
        <v>133</v>
      </c>
    </row>
    <row r="184" spans="1:10" hidden="1" x14ac:dyDescent="0.2">
      <c r="A184" s="98"/>
      <c r="B184" s="98"/>
      <c r="C184" s="51" t="s">
        <v>10</v>
      </c>
      <c r="D184" s="61" t="s">
        <v>73</v>
      </c>
      <c r="E184" s="33"/>
      <c r="F184" s="33"/>
      <c r="G184" s="33"/>
      <c r="H184" s="33"/>
      <c r="I184" s="34">
        <f t="shared" si="36"/>
        <v>0</v>
      </c>
      <c r="J184" s="34">
        <f t="shared" si="36"/>
        <v>0</v>
      </c>
    </row>
    <row r="185" spans="1:10" hidden="1" x14ac:dyDescent="0.2">
      <c r="A185" s="98"/>
      <c r="B185" s="99"/>
      <c r="C185" s="51" t="s">
        <v>57</v>
      </c>
      <c r="D185" s="62" t="s">
        <v>74</v>
      </c>
      <c r="E185" s="33"/>
      <c r="F185" s="33"/>
      <c r="G185" s="33"/>
      <c r="H185" s="33"/>
      <c r="I185" s="34">
        <f t="shared" si="36"/>
        <v>0</v>
      </c>
      <c r="J185" s="34">
        <f t="shared" si="36"/>
        <v>0</v>
      </c>
    </row>
    <row r="186" spans="1:10" hidden="1" x14ac:dyDescent="0.2">
      <c r="A186" s="98"/>
      <c r="B186" s="100" t="s">
        <v>11</v>
      </c>
      <c r="C186" s="51" t="s">
        <v>8</v>
      </c>
      <c r="D186" s="77" t="s">
        <v>75</v>
      </c>
      <c r="E186" s="33"/>
      <c r="F186" s="33"/>
      <c r="G186" s="33"/>
      <c r="H186" s="33"/>
      <c r="I186" s="34">
        <f t="shared" si="36"/>
        <v>0</v>
      </c>
      <c r="J186" s="34">
        <f t="shared" si="36"/>
        <v>0</v>
      </c>
    </row>
    <row r="187" spans="1:10" hidden="1" x14ac:dyDescent="0.2">
      <c r="A187" s="98"/>
      <c r="B187" s="99"/>
      <c r="C187" s="51" t="s">
        <v>9</v>
      </c>
      <c r="D187" s="76" t="s">
        <v>76</v>
      </c>
      <c r="E187" s="33"/>
      <c r="F187" s="33"/>
      <c r="G187" s="33"/>
      <c r="H187" s="33"/>
      <c r="I187" s="34">
        <f t="shared" si="36"/>
        <v>0</v>
      </c>
      <c r="J187" s="34">
        <f t="shared" si="36"/>
        <v>0</v>
      </c>
    </row>
    <row r="188" spans="1:10" x14ac:dyDescent="0.2">
      <c r="A188" s="98"/>
      <c r="B188" s="100" t="s">
        <v>12</v>
      </c>
      <c r="C188" s="51" t="s">
        <v>9</v>
      </c>
      <c r="D188" s="63" t="s">
        <v>87</v>
      </c>
      <c r="E188" s="33">
        <v>1</v>
      </c>
      <c r="F188" s="33">
        <v>13</v>
      </c>
      <c r="G188" s="33">
        <v>1</v>
      </c>
      <c r="H188" s="33">
        <v>13</v>
      </c>
      <c r="I188" s="34">
        <f t="shared" si="36"/>
        <v>1</v>
      </c>
      <c r="J188" s="34">
        <f t="shared" si="36"/>
        <v>13</v>
      </c>
    </row>
    <row r="189" spans="1:10" hidden="1" x14ac:dyDescent="0.2">
      <c r="A189" s="98"/>
      <c r="B189" s="99"/>
      <c r="C189" s="51" t="s">
        <v>10</v>
      </c>
      <c r="D189" s="64" t="s">
        <v>88</v>
      </c>
      <c r="E189" s="33"/>
      <c r="F189" s="33"/>
      <c r="G189" s="33"/>
      <c r="H189" s="33"/>
      <c r="I189" s="34">
        <f t="shared" si="36"/>
        <v>0</v>
      </c>
      <c r="J189" s="34">
        <f t="shared" si="36"/>
        <v>0</v>
      </c>
    </row>
    <row r="190" spans="1:10" hidden="1" x14ac:dyDescent="0.2">
      <c r="A190" s="98"/>
      <c r="B190" s="100" t="s">
        <v>13</v>
      </c>
      <c r="C190" s="51" t="s">
        <v>8</v>
      </c>
      <c r="D190" s="75" t="s">
        <v>86</v>
      </c>
      <c r="E190" s="33"/>
      <c r="F190" s="33"/>
      <c r="G190" s="33"/>
      <c r="H190" s="33"/>
      <c r="I190" s="34">
        <f t="shared" si="36"/>
        <v>0</v>
      </c>
      <c r="J190" s="34">
        <f t="shared" si="36"/>
        <v>0</v>
      </c>
    </row>
    <row r="191" spans="1:10" hidden="1" x14ac:dyDescent="0.2">
      <c r="A191" s="98"/>
      <c r="B191" s="99"/>
      <c r="C191" s="51" t="s">
        <v>9</v>
      </c>
      <c r="D191" s="74" t="s">
        <v>85</v>
      </c>
      <c r="E191" s="33"/>
      <c r="F191" s="33"/>
      <c r="G191" s="33"/>
      <c r="H191" s="33"/>
      <c r="I191" s="34">
        <f t="shared" si="36"/>
        <v>0</v>
      </c>
      <c r="J191" s="34">
        <f t="shared" si="36"/>
        <v>0</v>
      </c>
    </row>
    <row r="192" spans="1:10" hidden="1" x14ac:dyDescent="0.2">
      <c r="A192" s="98"/>
      <c r="B192" s="100" t="s">
        <v>58</v>
      </c>
      <c r="C192" s="51" t="s">
        <v>8</v>
      </c>
      <c r="D192" s="51"/>
      <c r="E192" s="33"/>
      <c r="F192" s="33"/>
      <c r="G192" s="33"/>
      <c r="H192" s="33"/>
      <c r="I192" s="34">
        <f t="shared" si="36"/>
        <v>0</v>
      </c>
      <c r="J192" s="34">
        <f t="shared" si="36"/>
        <v>0</v>
      </c>
    </row>
    <row r="193" spans="1:10" hidden="1" x14ac:dyDescent="0.2">
      <c r="A193" s="98"/>
      <c r="B193" s="98"/>
      <c r="C193" s="51" t="s">
        <v>9</v>
      </c>
      <c r="D193" s="74" t="s">
        <v>85</v>
      </c>
      <c r="E193" s="33"/>
      <c r="F193" s="33"/>
      <c r="G193" s="33"/>
      <c r="H193" s="33"/>
      <c r="I193" s="34">
        <f t="shared" si="36"/>
        <v>0</v>
      </c>
      <c r="J193" s="34">
        <f t="shared" si="36"/>
        <v>0</v>
      </c>
    </row>
    <row r="194" spans="1:10" hidden="1" x14ac:dyDescent="0.2">
      <c r="A194" s="98"/>
      <c r="B194" s="99"/>
      <c r="C194" s="51" t="s">
        <v>10</v>
      </c>
      <c r="D194" s="52"/>
      <c r="E194" s="33"/>
      <c r="F194" s="33"/>
      <c r="G194" s="33"/>
      <c r="H194" s="33"/>
      <c r="I194" s="34">
        <f t="shared" si="36"/>
        <v>0</v>
      </c>
      <c r="J194" s="34">
        <f t="shared" si="36"/>
        <v>0</v>
      </c>
    </row>
    <row r="195" spans="1:10" hidden="1" x14ac:dyDescent="0.2">
      <c r="A195" s="98"/>
      <c r="B195" s="100" t="s">
        <v>14</v>
      </c>
      <c r="C195" s="51" t="s">
        <v>15</v>
      </c>
      <c r="D195" s="72" t="s">
        <v>84</v>
      </c>
      <c r="E195" s="33"/>
      <c r="F195" s="33"/>
      <c r="G195" s="33"/>
      <c r="H195" s="33"/>
      <c r="I195" s="34">
        <f t="shared" si="36"/>
        <v>0</v>
      </c>
      <c r="J195" s="34">
        <f t="shared" si="36"/>
        <v>0</v>
      </c>
    </row>
    <row r="196" spans="1:10" ht="12" customHeight="1" x14ac:dyDescent="0.2">
      <c r="A196" s="98"/>
      <c r="B196" s="99"/>
      <c r="C196" s="51" t="s">
        <v>16</v>
      </c>
      <c r="D196" s="72" t="s">
        <v>84</v>
      </c>
      <c r="E196" s="33"/>
      <c r="F196" s="33">
        <v>1</v>
      </c>
      <c r="G196" s="33"/>
      <c r="H196" s="33">
        <v>1</v>
      </c>
      <c r="I196" s="34">
        <f t="shared" si="36"/>
        <v>0</v>
      </c>
      <c r="J196" s="34">
        <f t="shared" si="36"/>
        <v>1</v>
      </c>
    </row>
    <row r="197" spans="1:10" hidden="1" x14ac:dyDescent="0.2">
      <c r="A197" s="98"/>
      <c r="B197" s="100" t="s">
        <v>17</v>
      </c>
      <c r="C197" s="51" t="s">
        <v>15</v>
      </c>
      <c r="D197" s="71" t="s">
        <v>83</v>
      </c>
      <c r="E197" s="33"/>
      <c r="F197" s="33"/>
      <c r="G197" s="33"/>
      <c r="H197" s="33"/>
      <c r="I197" s="34">
        <f t="shared" ref="I197:J204" si="37">ROUND((E197*8+G197*4)/12,1)</f>
        <v>0</v>
      </c>
      <c r="J197" s="34">
        <f t="shared" si="37"/>
        <v>0</v>
      </c>
    </row>
    <row r="198" spans="1:10" x14ac:dyDescent="0.2">
      <c r="A198" s="98"/>
      <c r="B198" s="99"/>
      <c r="C198" s="51" t="s">
        <v>16</v>
      </c>
      <c r="D198" s="71" t="s">
        <v>83</v>
      </c>
      <c r="E198" s="33">
        <v>2</v>
      </c>
      <c r="F198" s="33">
        <v>9</v>
      </c>
      <c r="G198" s="33">
        <v>2</v>
      </c>
      <c r="H198" s="33">
        <v>9</v>
      </c>
      <c r="I198" s="34">
        <f t="shared" si="37"/>
        <v>2</v>
      </c>
      <c r="J198" s="34">
        <f t="shared" si="37"/>
        <v>9</v>
      </c>
    </row>
    <row r="199" spans="1:10" hidden="1" x14ac:dyDescent="0.2">
      <c r="A199" s="98"/>
      <c r="B199" s="100" t="s">
        <v>18</v>
      </c>
      <c r="C199" s="51" t="s">
        <v>19</v>
      </c>
      <c r="D199" s="51"/>
      <c r="E199" s="33"/>
      <c r="F199" s="33"/>
      <c r="G199" s="33"/>
      <c r="H199" s="33"/>
      <c r="I199" s="34">
        <f t="shared" si="37"/>
        <v>0</v>
      </c>
      <c r="J199" s="34">
        <f t="shared" si="37"/>
        <v>0</v>
      </c>
    </row>
    <row r="200" spans="1:10" hidden="1" x14ac:dyDescent="0.2">
      <c r="A200" s="98"/>
      <c r="B200" s="99"/>
      <c r="C200" s="51" t="s">
        <v>20</v>
      </c>
      <c r="D200" s="70" t="s">
        <v>81</v>
      </c>
      <c r="E200" s="33"/>
      <c r="F200" s="33"/>
      <c r="G200" s="33"/>
      <c r="H200" s="33"/>
      <c r="I200" s="34">
        <f t="shared" si="37"/>
        <v>0</v>
      </c>
      <c r="J200" s="34">
        <f t="shared" si="37"/>
        <v>0</v>
      </c>
    </row>
    <row r="201" spans="1:10" hidden="1" x14ac:dyDescent="0.2">
      <c r="A201" s="98"/>
      <c r="B201" s="100" t="s">
        <v>21</v>
      </c>
      <c r="C201" s="51" t="s">
        <v>19</v>
      </c>
      <c r="D201" s="51"/>
      <c r="E201" s="33"/>
      <c r="F201" s="33"/>
      <c r="G201" s="33"/>
      <c r="H201" s="33"/>
      <c r="I201" s="34">
        <f t="shared" si="37"/>
        <v>0</v>
      </c>
      <c r="J201" s="34">
        <f t="shared" si="37"/>
        <v>0</v>
      </c>
    </row>
    <row r="202" spans="1:10" hidden="1" x14ac:dyDescent="0.2">
      <c r="A202" s="98"/>
      <c r="B202" s="99"/>
      <c r="C202" s="51" t="s">
        <v>20</v>
      </c>
      <c r="D202" s="69" t="s">
        <v>82</v>
      </c>
      <c r="E202" s="33"/>
      <c r="F202" s="33"/>
      <c r="G202" s="33"/>
      <c r="H202" s="33"/>
      <c r="I202" s="34">
        <f t="shared" si="37"/>
        <v>0</v>
      </c>
      <c r="J202" s="34">
        <f t="shared" si="37"/>
        <v>0</v>
      </c>
    </row>
    <row r="203" spans="1:10" hidden="1" x14ac:dyDescent="0.2">
      <c r="A203" s="98"/>
      <c r="B203" s="53" t="s">
        <v>22</v>
      </c>
      <c r="C203" s="51" t="s">
        <v>23</v>
      </c>
      <c r="D203" s="51"/>
      <c r="E203" s="33"/>
      <c r="F203" s="33"/>
      <c r="G203" s="33"/>
      <c r="H203" s="33"/>
      <c r="I203" s="34">
        <f t="shared" si="37"/>
        <v>0</v>
      </c>
      <c r="J203" s="34">
        <f t="shared" si="37"/>
        <v>0</v>
      </c>
    </row>
    <row r="204" spans="1:10" ht="24" hidden="1" x14ac:dyDescent="0.2">
      <c r="A204" s="98"/>
      <c r="B204" s="54" t="s">
        <v>24</v>
      </c>
      <c r="C204" s="51" t="s">
        <v>23</v>
      </c>
      <c r="D204" s="51"/>
      <c r="E204" s="33"/>
      <c r="F204" s="33"/>
      <c r="G204" s="33"/>
      <c r="H204" s="33"/>
      <c r="I204" s="34">
        <f t="shared" si="37"/>
        <v>0</v>
      </c>
      <c r="J204" s="34">
        <f t="shared" si="37"/>
        <v>0</v>
      </c>
    </row>
    <row r="205" spans="1:10" x14ac:dyDescent="0.2">
      <c r="A205" s="98"/>
      <c r="B205" s="100" t="s">
        <v>25</v>
      </c>
      <c r="C205" s="51" t="s">
        <v>26</v>
      </c>
      <c r="D205" s="68" t="s">
        <v>77</v>
      </c>
      <c r="E205" s="33">
        <f>SUM(E181:E183)+SUM(E186:E188)+SUM(E195:E196)</f>
        <v>10</v>
      </c>
      <c r="F205" s="33">
        <f>SUM(F181:F183)+SUM(F186:F188)+SUM(F195:F196)-F203-F204</f>
        <v>204</v>
      </c>
      <c r="G205" s="33">
        <f>SUM(G181:G183)+SUM(G186:G188)+SUM(G195:G196)</f>
        <v>10</v>
      </c>
      <c r="H205" s="33">
        <f>SUM(H181:H183)+SUM(H186:H188)+SUM(H195:H196)-H203-H204</f>
        <v>204</v>
      </c>
      <c r="I205" s="38">
        <f>SUM(I181:I183)+SUM(I186:I188)+SUM(I195:I196)</f>
        <v>10</v>
      </c>
      <c r="J205" s="38">
        <f>SUM(J181:J183)+SUM(J186:J188)+SUM(J195:J196)-J203-J204</f>
        <v>204</v>
      </c>
    </row>
    <row r="206" spans="1:10" hidden="1" x14ac:dyDescent="0.2">
      <c r="A206" s="98"/>
      <c r="B206" s="98"/>
      <c r="C206" s="51" t="s">
        <v>27</v>
      </c>
      <c r="D206" s="67" t="s">
        <v>78</v>
      </c>
      <c r="E206" s="33">
        <f t="shared" ref="E206:J206" si="38">E184+E189</f>
        <v>0</v>
      </c>
      <c r="F206" s="33">
        <f t="shared" si="38"/>
        <v>0</v>
      </c>
      <c r="G206" s="33">
        <f t="shared" si="38"/>
        <v>0</v>
      </c>
      <c r="H206" s="33">
        <f t="shared" si="38"/>
        <v>0</v>
      </c>
      <c r="I206" s="38">
        <f t="shared" si="38"/>
        <v>0</v>
      </c>
      <c r="J206" s="38">
        <f t="shared" si="38"/>
        <v>0</v>
      </c>
    </row>
    <row r="207" spans="1:10" x14ac:dyDescent="0.2">
      <c r="A207" s="98"/>
      <c r="B207" s="98"/>
      <c r="C207" s="51" t="s">
        <v>28</v>
      </c>
      <c r="D207" s="66" t="s">
        <v>79</v>
      </c>
      <c r="E207" s="33">
        <f t="shared" ref="E207:J207" si="39">SUM(E190:E194)+E197+E198+E204</f>
        <v>2</v>
      </c>
      <c r="F207" s="33">
        <f t="shared" si="39"/>
        <v>9</v>
      </c>
      <c r="G207" s="33">
        <f t="shared" si="39"/>
        <v>2</v>
      </c>
      <c r="H207" s="33">
        <f t="shared" si="39"/>
        <v>9</v>
      </c>
      <c r="I207" s="38">
        <f t="shared" si="39"/>
        <v>2</v>
      </c>
      <c r="J207" s="38">
        <f t="shared" si="39"/>
        <v>9</v>
      </c>
    </row>
    <row r="208" spans="1:10" hidden="1" x14ac:dyDescent="0.2">
      <c r="A208" s="98"/>
      <c r="B208" s="98"/>
      <c r="C208" s="51" t="s">
        <v>22</v>
      </c>
      <c r="D208" s="65" t="s">
        <v>80</v>
      </c>
      <c r="E208" s="33">
        <f t="shared" ref="E208:J208" si="40">E203</f>
        <v>0</v>
      </c>
      <c r="F208" s="33">
        <f t="shared" si="40"/>
        <v>0</v>
      </c>
      <c r="G208" s="33">
        <f t="shared" si="40"/>
        <v>0</v>
      </c>
      <c r="H208" s="33">
        <f t="shared" si="40"/>
        <v>0</v>
      </c>
      <c r="I208" s="38">
        <f t="shared" si="40"/>
        <v>0</v>
      </c>
      <c r="J208" s="38">
        <f t="shared" si="40"/>
        <v>0</v>
      </c>
    </row>
    <row r="209" spans="1:10" ht="12.75" x14ac:dyDescent="0.2">
      <c r="A209" s="99"/>
      <c r="B209" s="101"/>
      <c r="C209" s="102"/>
      <c r="D209" s="55"/>
      <c r="E209" s="40">
        <f t="shared" ref="E209:J209" si="41">SUM(E181:E202)</f>
        <v>12</v>
      </c>
      <c r="F209" s="40">
        <f t="shared" si="41"/>
        <v>213</v>
      </c>
      <c r="G209" s="40">
        <f t="shared" si="41"/>
        <v>12</v>
      </c>
      <c r="H209" s="40">
        <f t="shared" si="41"/>
        <v>213</v>
      </c>
      <c r="I209" s="34">
        <f t="shared" si="41"/>
        <v>12</v>
      </c>
      <c r="J209" s="34">
        <f t="shared" si="41"/>
        <v>213</v>
      </c>
    </row>
    <row r="210" spans="1:10" hidden="1" x14ac:dyDescent="0.2">
      <c r="A210" s="103" t="s">
        <v>35</v>
      </c>
      <c r="B210" s="100" t="s">
        <v>6</v>
      </c>
      <c r="C210" s="51" t="s">
        <v>7</v>
      </c>
      <c r="D210" s="51"/>
      <c r="E210" s="33"/>
      <c r="F210" s="33"/>
      <c r="G210" s="33"/>
      <c r="H210" s="33"/>
      <c r="I210" s="34">
        <f t="shared" ref="I210:J225" si="42">ROUND((E210*8+G210*4)/12,1)</f>
        <v>0</v>
      </c>
      <c r="J210" s="34">
        <f t="shared" si="42"/>
        <v>0</v>
      </c>
    </row>
    <row r="211" spans="1:10" x14ac:dyDescent="0.2">
      <c r="A211" s="98"/>
      <c r="B211" s="98"/>
      <c r="C211" s="51" t="s">
        <v>8</v>
      </c>
      <c r="D211" s="59" t="s">
        <v>71</v>
      </c>
      <c r="E211" s="33">
        <v>4</v>
      </c>
      <c r="F211" s="33">
        <v>82</v>
      </c>
      <c r="G211" s="33">
        <v>4</v>
      </c>
      <c r="H211" s="33">
        <v>82</v>
      </c>
      <c r="I211" s="34">
        <f t="shared" si="42"/>
        <v>4</v>
      </c>
      <c r="J211" s="34">
        <f t="shared" si="42"/>
        <v>82</v>
      </c>
    </row>
    <row r="212" spans="1:10" x14ac:dyDescent="0.2">
      <c r="A212" s="98"/>
      <c r="B212" s="98"/>
      <c r="C212" s="51" t="s">
        <v>9</v>
      </c>
      <c r="D212" s="60" t="s">
        <v>72</v>
      </c>
      <c r="E212" s="33">
        <v>7</v>
      </c>
      <c r="F212" s="33">
        <v>155</v>
      </c>
      <c r="G212" s="33">
        <v>7</v>
      </c>
      <c r="H212" s="33">
        <v>155</v>
      </c>
      <c r="I212" s="34">
        <f t="shared" si="42"/>
        <v>7</v>
      </c>
      <c r="J212" s="34">
        <f t="shared" si="42"/>
        <v>155</v>
      </c>
    </row>
    <row r="213" spans="1:10" hidden="1" x14ac:dyDescent="0.2">
      <c r="A213" s="98"/>
      <c r="B213" s="98"/>
      <c r="C213" s="51" t="s">
        <v>10</v>
      </c>
      <c r="D213" s="61" t="s">
        <v>73</v>
      </c>
      <c r="E213" s="33"/>
      <c r="F213" s="33"/>
      <c r="G213" s="33"/>
      <c r="H213" s="33"/>
      <c r="I213" s="34">
        <f t="shared" si="42"/>
        <v>0</v>
      </c>
      <c r="J213" s="34">
        <f t="shared" si="42"/>
        <v>0</v>
      </c>
    </row>
    <row r="214" spans="1:10" hidden="1" x14ac:dyDescent="0.2">
      <c r="A214" s="98"/>
      <c r="B214" s="99"/>
      <c r="C214" s="51" t="s">
        <v>57</v>
      </c>
      <c r="D214" s="62" t="s">
        <v>74</v>
      </c>
      <c r="E214" s="33"/>
      <c r="F214" s="33"/>
      <c r="G214" s="33"/>
      <c r="H214" s="33"/>
      <c r="I214" s="34">
        <f t="shared" si="42"/>
        <v>0</v>
      </c>
      <c r="J214" s="34">
        <f t="shared" si="42"/>
        <v>0</v>
      </c>
    </row>
    <row r="215" spans="1:10" hidden="1" x14ac:dyDescent="0.2">
      <c r="A215" s="98"/>
      <c r="B215" s="100" t="s">
        <v>11</v>
      </c>
      <c r="C215" s="51" t="s">
        <v>8</v>
      </c>
      <c r="D215" s="77" t="s">
        <v>75</v>
      </c>
      <c r="E215" s="33"/>
      <c r="F215" s="33"/>
      <c r="G215" s="33"/>
      <c r="H215" s="33"/>
      <c r="I215" s="34">
        <f t="shared" si="42"/>
        <v>0</v>
      </c>
      <c r="J215" s="34">
        <f t="shared" si="42"/>
        <v>0</v>
      </c>
    </row>
    <row r="216" spans="1:10" hidden="1" x14ac:dyDescent="0.2">
      <c r="A216" s="98"/>
      <c r="B216" s="99"/>
      <c r="C216" s="51" t="s">
        <v>9</v>
      </c>
      <c r="D216" s="76" t="s">
        <v>76</v>
      </c>
      <c r="E216" s="33"/>
      <c r="F216" s="33"/>
      <c r="G216" s="33"/>
      <c r="H216" s="33"/>
      <c r="I216" s="34">
        <f t="shared" si="42"/>
        <v>0</v>
      </c>
      <c r="J216" s="34">
        <f t="shared" si="42"/>
        <v>0</v>
      </c>
    </row>
    <row r="217" spans="1:10" hidden="1" x14ac:dyDescent="0.2">
      <c r="A217" s="98"/>
      <c r="B217" s="100" t="s">
        <v>12</v>
      </c>
      <c r="C217" s="51" t="s">
        <v>9</v>
      </c>
      <c r="D217" s="63" t="s">
        <v>87</v>
      </c>
      <c r="E217" s="33"/>
      <c r="F217" s="33"/>
      <c r="G217" s="33"/>
      <c r="H217" s="33"/>
      <c r="I217" s="34">
        <f t="shared" si="42"/>
        <v>0</v>
      </c>
      <c r="J217" s="34">
        <f t="shared" si="42"/>
        <v>0</v>
      </c>
    </row>
    <row r="218" spans="1:10" hidden="1" x14ac:dyDescent="0.2">
      <c r="A218" s="98"/>
      <c r="B218" s="99"/>
      <c r="C218" s="51" t="s">
        <v>10</v>
      </c>
      <c r="D218" s="64" t="s">
        <v>88</v>
      </c>
      <c r="E218" s="33"/>
      <c r="F218" s="33"/>
      <c r="G218" s="33"/>
      <c r="H218" s="33"/>
      <c r="I218" s="34">
        <f t="shared" si="42"/>
        <v>0</v>
      </c>
      <c r="J218" s="34">
        <f t="shared" si="42"/>
        <v>0</v>
      </c>
    </row>
    <row r="219" spans="1:10" x14ac:dyDescent="0.2">
      <c r="A219" s="98"/>
      <c r="B219" s="100" t="s">
        <v>13</v>
      </c>
      <c r="C219" s="51" t="s">
        <v>8</v>
      </c>
      <c r="D219" s="75" t="s">
        <v>86</v>
      </c>
      <c r="E219" s="33"/>
      <c r="F219" s="33">
        <v>1</v>
      </c>
      <c r="G219" s="33"/>
      <c r="H219" s="33">
        <v>1</v>
      </c>
      <c r="I219" s="34">
        <f t="shared" si="42"/>
        <v>0</v>
      </c>
      <c r="J219" s="34">
        <f t="shared" si="42"/>
        <v>1</v>
      </c>
    </row>
    <row r="220" spans="1:10" hidden="1" x14ac:dyDescent="0.2">
      <c r="A220" s="98"/>
      <c r="B220" s="99"/>
      <c r="C220" s="51" t="s">
        <v>9</v>
      </c>
      <c r="D220" s="74" t="s">
        <v>85</v>
      </c>
      <c r="E220" s="33"/>
      <c r="F220" s="33"/>
      <c r="G220" s="33"/>
      <c r="H220" s="33"/>
      <c r="I220" s="34">
        <f t="shared" si="42"/>
        <v>0</v>
      </c>
      <c r="J220" s="34">
        <f t="shared" si="42"/>
        <v>0</v>
      </c>
    </row>
    <row r="221" spans="1:10" hidden="1" x14ac:dyDescent="0.2">
      <c r="A221" s="98"/>
      <c r="B221" s="100" t="s">
        <v>58</v>
      </c>
      <c r="C221" s="51" t="s">
        <v>8</v>
      </c>
      <c r="D221" s="51"/>
      <c r="E221" s="33"/>
      <c r="F221" s="33"/>
      <c r="G221" s="33"/>
      <c r="H221" s="33"/>
      <c r="I221" s="34">
        <f t="shared" si="42"/>
        <v>0</v>
      </c>
      <c r="J221" s="34">
        <f t="shared" si="42"/>
        <v>0</v>
      </c>
    </row>
    <row r="222" spans="1:10" hidden="1" x14ac:dyDescent="0.2">
      <c r="A222" s="98"/>
      <c r="B222" s="98"/>
      <c r="C222" s="51" t="s">
        <v>9</v>
      </c>
      <c r="D222" s="74" t="s">
        <v>85</v>
      </c>
      <c r="E222" s="33"/>
      <c r="F222" s="33"/>
      <c r="G222" s="33"/>
      <c r="H222" s="33"/>
      <c r="I222" s="34">
        <f t="shared" si="42"/>
        <v>0</v>
      </c>
      <c r="J222" s="34">
        <f t="shared" si="42"/>
        <v>0</v>
      </c>
    </row>
    <row r="223" spans="1:10" hidden="1" x14ac:dyDescent="0.2">
      <c r="A223" s="98"/>
      <c r="B223" s="99"/>
      <c r="C223" s="51" t="s">
        <v>10</v>
      </c>
      <c r="D223" s="52"/>
      <c r="E223" s="33"/>
      <c r="F223" s="33"/>
      <c r="G223" s="33"/>
      <c r="H223" s="33"/>
      <c r="I223" s="34">
        <f t="shared" si="42"/>
        <v>0</v>
      </c>
      <c r="J223" s="34">
        <f t="shared" si="42"/>
        <v>0</v>
      </c>
    </row>
    <row r="224" spans="1:10" hidden="1" x14ac:dyDescent="0.2">
      <c r="A224" s="98"/>
      <c r="B224" s="100" t="s">
        <v>14</v>
      </c>
      <c r="C224" s="51" t="s">
        <v>15</v>
      </c>
      <c r="D224" s="72" t="s">
        <v>84</v>
      </c>
      <c r="E224" s="33"/>
      <c r="F224" s="33"/>
      <c r="G224" s="33"/>
      <c r="H224" s="33"/>
      <c r="I224" s="34">
        <f t="shared" si="42"/>
        <v>0</v>
      </c>
      <c r="J224" s="34">
        <f t="shared" si="42"/>
        <v>0</v>
      </c>
    </row>
    <row r="225" spans="1:10" ht="12" hidden="1" customHeight="1" x14ac:dyDescent="0.2">
      <c r="A225" s="98"/>
      <c r="B225" s="99"/>
      <c r="C225" s="51" t="s">
        <v>16</v>
      </c>
      <c r="D225" s="72" t="s">
        <v>84</v>
      </c>
      <c r="E225" s="33"/>
      <c r="F225" s="33"/>
      <c r="G225" s="33"/>
      <c r="H225" s="33"/>
      <c r="I225" s="34">
        <f t="shared" si="42"/>
        <v>0</v>
      </c>
      <c r="J225" s="34">
        <f t="shared" si="42"/>
        <v>0</v>
      </c>
    </row>
    <row r="226" spans="1:10" hidden="1" x14ac:dyDescent="0.2">
      <c r="A226" s="98"/>
      <c r="B226" s="100" t="s">
        <v>17</v>
      </c>
      <c r="C226" s="51" t="s">
        <v>15</v>
      </c>
      <c r="D226" s="71" t="s">
        <v>83</v>
      </c>
      <c r="E226" s="33"/>
      <c r="F226" s="33"/>
      <c r="G226" s="33"/>
      <c r="H226" s="33"/>
      <c r="I226" s="34">
        <f t="shared" ref="I226:J233" si="43">ROUND((E226*8+G226*4)/12,1)</f>
        <v>0</v>
      </c>
      <c r="J226" s="34">
        <f t="shared" si="43"/>
        <v>0</v>
      </c>
    </row>
    <row r="227" spans="1:10" hidden="1" x14ac:dyDescent="0.2">
      <c r="A227" s="98"/>
      <c r="B227" s="99"/>
      <c r="C227" s="51" t="s">
        <v>16</v>
      </c>
      <c r="D227" s="71" t="s">
        <v>83</v>
      </c>
      <c r="E227" s="33"/>
      <c r="F227" s="33"/>
      <c r="G227" s="33"/>
      <c r="H227" s="33"/>
      <c r="I227" s="34">
        <f t="shared" si="43"/>
        <v>0</v>
      </c>
      <c r="J227" s="34">
        <f t="shared" si="43"/>
        <v>0</v>
      </c>
    </row>
    <row r="228" spans="1:10" hidden="1" x14ac:dyDescent="0.2">
      <c r="A228" s="98"/>
      <c r="B228" s="100" t="s">
        <v>18</v>
      </c>
      <c r="C228" s="51" t="s">
        <v>19</v>
      </c>
      <c r="D228" s="51"/>
      <c r="E228" s="33"/>
      <c r="F228" s="33"/>
      <c r="G228" s="33"/>
      <c r="H228" s="33"/>
      <c r="I228" s="34">
        <f t="shared" si="43"/>
        <v>0</v>
      </c>
      <c r="J228" s="34">
        <f t="shared" si="43"/>
        <v>0</v>
      </c>
    </row>
    <row r="229" spans="1:10" hidden="1" x14ac:dyDescent="0.2">
      <c r="A229" s="98"/>
      <c r="B229" s="99"/>
      <c r="C229" s="51" t="s">
        <v>20</v>
      </c>
      <c r="D229" s="70" t="s">
        <v>81</v>
      </c>
      <c r="E229" s="33"/>
      <c r="F229" s="33"/>
      <c r="G229" s="33"/>
      <c r="H229" s="33"/>
      <c r="I229" s="34">
        <f t="shared" si="43"/>
        <v>0</v>
      </c>
      <c r="J229" s="34">
        <f t="shared" si="43"/>
        <v>0</v>
      </c>
    </row>
    <row r="230" spans="1:10" hidden="1" x14ac:dyDescent="0.2">
      <c r="A230" s="98"/>
      <c r="B230" s="100" t="s">
        <v>21</v>
      </c>
      <c r="C230" s="51" t="s">
        <v>19</v>
      </c>
      <c r="D230" s="51"/>
      <c r="E230" s="33"/>
      <c r="F230" s="33"/>
      <c r="G230" s="33"/>
      <c r="H230" s="33"/>
      <c r="I230" s="34">
        <f t="shared" si="43"/>
        <v>0</v>
      </c>
      <c r="J230" s="34">
        <f t="shared" si="43"/>
        <v>0</v>
      </c>
    </row>
    <row r="231" spans="1:10" hidden="1" x14ac:dyDescent="0.2">
      <c r="A231" s="98"/>
      <c r="B231" s="99"/>
      <c r="C231" s="51" t="s">
        <v>20</v>
      </c>
      <c r="D231" s="69" t="s">
        <v>82</v>
      </c>
      <c r="E231" s="33"/>
      <c r="F231" s="33"/>
      <c r="G231" s="33"/>
      <c r="H231" s="33"/>
      <c r="I231" s="34">
        <f t="shared" si="43"/>
        <v>0</v>
      </c>
      <c r="J231" s="34">
        <f t="shared" si="43"/>
        <v>0</v>
      </c>
    </row>
    <row r="232" spans="1:10" hidden="1" x14ac:dyDescent="0.2">
      <c r="A232" s="98"/>
      <c r="B232" s="53" t="s">
        <v>22</v>
      </c>
      <c r="C232" s="51" t="s">
        <v>23</v>
      </c>
      <c r="D232" s="51"/>
      <c r="E232" s="33"/>
      <c r="F232" s="33">
        <v>2</v>
      </c>
      <c r="G232" s="33"/>
      <c r="H232" s="33">
        <v>2</v>
      </c>
      <c r="I232" s="34">
        <f t="shared" si="43"/>
        <v>0</v>
      </c>
      <c r="J232" s="34">
        <f t="shared" si="43"/>
        <v>2</v>
      </c>
    </row>
    <row r="233" spans="1:10" ht="24" hidden="1" x14ac:dyDescent="0.2">
      <c r="A233" s="98"/>
      <c r="B233" s="54" t="s">
        <v>24</v>
      </c>
      <c r="C233" s="51" t="s">
        <v>23</v>
      </c>
      <c r="D233" s="51"/>
      <c r="E233" s="33"/>
      <c r="F233" s="33"/>
      <c r="G233" s="33"/>
      <c r="H233" s="33"/>
      <c r="I233" s="34">
        <f t="shared" si="43"/>
        <v>0</v>
      </c>
      <c r="J233" s="34">
        <f t="shared" si="43"/>
        <v>0</v>
      </c>
    </row>
    <row r="234" spans="1:10" x14ac:dyDescent="0.2">
      <c r="A234" s="98"/>
      <c r="B234" s="100" t="s">
        <v>25</v>
      </c>
      <c r="C234" s="51" t="s">
        <v>26</v>
      </c>
      <c r="D234" s="68" t="s">
        <v>77</v>
      </c>
      <c r="E234" s="33">
        <f>SUM(E210:E212)+SUM(E215:E217)+SUM(E224:E225)</f>
        <v>11</v>
      </c>
      <c r="F234" s="33">
        <f>SUM(F210:F212)+SUM(F215:F217)+SUM(F224:F225)-F232-F233</f>
        <v>235</v>
      </c>
      <c r="G234" s="33">
        <f>SUM(G210:G212)+SUM(G215:G217)+SUM(G224:G225)</f>
        <v>11</v>
      </c>
      <c r="H234" s="33">
        <f>SUM(H210:H212)+SUM(H215:H217)+SUM(H224:H225)-H232-H233</f>
        <v>235</v>
      </c>
      <c r="I234" s="38">
        <f>SUM(I210:I212)+SUM(I215:I217)+SUM(I224:I225)</f>
        <v>11</v>
      </c>
      <c r="J234" s="38">
        <f>SUM(J210:J212)+SUM(J215:J217)+SUM(J224:J225)-J232-J233</f>
        <v>235</v>
      </c>
    </row>
    <row r="235" spans="1:10" hidden="1" x14ac:dyDescent="0.2">
      <c r="A235" s="98"/>
      <c r="B235" s="98"/>
      <c r="C235" s="51" t="s">
        <v>27</v>
      </c>
      <c r="D235" s="67" t="s">
        <v>78</v>
      </c>
      <c r="E235" s="33">
        <f t="shared" ref="E235:J235" si="44">E213+E218</f>
        <v>0</v>
      </c>
      <c r="F235" s="33">
        <f t="shared" si="44"/>
        <v>0</v>
      </c>
      <c r="G235" s="33">
        <f t="shared" si="44"/>
        <v>0</v>
      </c>
      <c r="H235" s="33">
        <f t="shared" si="44"/>
        <v>0</v>
      </c>
      <c r="I235" s="38">
        <f t="shared" si="44"/>
        <v>0</v>
      </c>
      <c r="J235" s="38">
        <f t="shared" si="44"/>
        <v>0</v>
      </c>
    </row>
    <row r="236" spans="1:10" x14ac:dyDescent="0.2">
      <c r="A236" s="98"/>
      <c r="B236" s="98"/>
      <c r="C236" s="51" t="s">
        <v>28</v>
      </c>
      <c r="D236" s="66" t="s">
        <v>79</v>
      </c>
      <c r="E236" s="33">
        <f t="shared" ref="E236:J236" si="45">SUM(E219:E223)+E226+E227+E233</f>
        <v>0</v>
      </c>
      <c r="F236" s="33">
        <f t="shared" si="45"/>
        <v>1</v>
      </c>
      <c r="G236" s="33">
        <f t="shared" si="45"/>
        <v>0</v>
      </c>
      <c r="H236" s="33">
        <f t="shared" si="45"/>
        <v>1</v>
      </c>
      <c r="I236" s="38">
        <f t="shared" si="45"/>
        <v>0</v>
      </c>
      <c r="J236" s="38">
        <f t="shared" si="45"/>
        <v>1</v>
      </c>
    </row>
    <row r="237" spans="1:10" x14ac:dyDescent="0.2">
      <c r="A237" s="98"/>
      <c r="B237" s="98"/>
      <c r="C237" s="51" t="s">
        <v>22</v>
      </c>
      <c r="D237" s="65" t="s">
        <v>80</v>
      </c>
      <c r="E237" s="33">
        <f t="shared" ref="E237:J237" si="46">E232</f>
        <v>0</v>
      </c>
      <c r="F237" s="33">
        <f t="shared" si="46"/>
        <v>2</v>
      </c>
      <c r="G237" s="33">
        <f t="shared" si="46"/>
        <v>0</v>
      </c>
      <c r="H237" s="33">
        <f t="shared" si="46"/>
        <v>2</v>
      </c>
      <c r="I237" s="38">
        <f t="shared" si="46"/>
        <v>0</v>
      </c>
      <c r="J237" s="38">
        <f t="shared" si="46"/>
        <v>2</v>
      </c>
    </row>
    <row r="238" spans="1:10" ht="12.75" x14ac:dyDescent="0.2">
      <c r="A238" s="99"/>
      <c r="B238" s="101"/>
      <c r="C238" s="102"/>
      <c r="D238" s="55"/>
      <c r="E238" s="40">
        <f t="shared" ref="E238:J238" si="47">SUM(E210:E231)</f>
        <v>11</v>
      </c>
      <c r="F238" s="40">
        <f t="shared" si="47"/>
        <v>238</v>
      </c>
      <c r="G238" s="40">
        <f t="shared" si="47"/>
        <v>11</v>
      </c>
      <c r="H238" s="40">
        <f t="shared" si="47"/>
        <v>238</v>
      </c>
      <c r="I238" s="34">
        <f t="shared" si="47"/>
        <v>11</v>
      </c>
      <c r="J238" s="34">
        <f t="shared" si="47"/>
        <v>238</v>
      </c>
    </row>
    <row r="239" spans="1:10" hidden="1" x14ac:dyDescent="0.2">
      <c r="A239" s="103" t="s">
        <v>36</v>
      </c>
      <c r="B239" s="100" t="s">
        <v>6</v>
      </c>
      <c r="C239" s="51" t="s">
        <v>7</v>
      </c>
      <c r="D239" s="51"/>
      <c r="E239" s="33"/>
      <c r="F239" s="33"/>
      <c r="G239" s="33"/>
      <c r="H239" s="33"/>
      <c r="I239" s="34">
        <f t="shared" ref="I239:J254" si="48">ROUND((E239*8+G239*4)/12,1)</f>
        <v>0</v>
      </c>
      <c r="J239" s="34">
        <f t="shared" si="48"/>
        <v>0</v>
      </c>
    </row>
    <row r="240" spans="1:10" x14ac:dyDescent="0.2">
      <c r="A240" s="98"/>
      <c r="B240" s="98"/>
      <c r="C240" s="51" t="s">
        <v>8</v>
      </c>
      <c r="D240" s="59" t="s">
        <v>71</v>
      </c>
      <c r="E240" s="33">
        <v>1</v>
      </c>
      <c r="F240" s="33">
        <v>22</v>
      </c>
      <c r="G240" s="33">
        <v>1</v>
      </c>
      <c r="H240" s="33">
        <v>22</v>
      </c>
      <c r="I240" s="34">
        <f t="shared" si="48"/>
        <v>1</v>
      </c>
      <c r="J240" s="34">
        <f t="shared" si="48"/>
        <v>22</v>
      </c>
    </row>
    <row r="241" spans="1:10" x14ac:dyDescent="0.2">
      <c r="A241" s="98"/>
      <c r="B241" s="98"/>
      <c r="C241" s="51" t="s">
        <v>9</v>
      </c>
      <c r="D241" s="60" t="s">
        <v>72</v>
      </c>
      <c r="E241" s="33">
        <v>3</v>
      </c>
      <c r="F241" s="33">
        <v>53</v>
      </c>
      <c r="G241" s="33">
        <v>3</v>
      </c>
      <c r="H241" s="33">
        <v>53</v>
      </c>
      <c r="I241" s="34">
        <f t="shared" si="48"/>
        <v>3</v>
      </c>
      <c r="J241" s="34">
        <f t="shared" si="48"/>
        <v>53</v>
      </c>
    </row>
    <row r="242" spans="1:10" hidden="1" x14ac:dyDescent="0.2">
      <c r="A242" s="98"/>
      <c r="B242" s="98"/>
      <c r="C242" s="51" t="s">
        <v>10</v>
      </c>
      <c r="D242" s="61" t="s">
        <v>73</v>
      </c>
      <c r="E242" s="33"/>
      <c r="F242" s="33"/>
      <c r="G242" s="33"/>
      <c r="H242" s="33"/>
      <c r="I242" s="34">
        <f t="shared" si="48"/>
        <v>0</v>
      </c>
      <c r="J242" s="34">
        <f t="shared" si="48"/>
        <v>0</v>
      </c>
    </row>
    <row r="243" spans="1:10" hidden="1" x14ac:dyDescent="0.2">
      <c r="A243" s="98"/>
      <c r="B243" s="99"/>
      <c r="C243" s="51" t="s">
        <v>57</v>
      </c>
      <c r="D243" s="62" t="s">
        <v>74</v>
      </c>
      <c r="E243" s="33"/>
      <c r="F243" s="33"/>
      <c r="G243" s="33"/>
      <c r="H243" s="33"/>
      <c r="I243" s="34">
        <f t="shared" si="48"/>
        <v>0</v>
      </c>
      <c r="J243" s="34">
        <f t="shared" si="48"/>
        <v>0</v>
      </c>
    </row>
    <row r="244" spans="1:10" hidden="1" x14ac:dyDescent="0.2">
      <c r="A244" s="98"/>
      <c r="B244" s="100" t="s">
        <v>11</v>
      </c>
      <c r="C244" s="51" t="s">
        <v>8</v>
      </c>
      <c r="D244" s="77" t="s">
        <v>75</v>
      </c>
      <c r="E244" s="33"/>
      <c r="F244" s="33"/>
      <c r="G244" s="33"/>
      <c r="H244" s="33"/>
      <c r="I244" s="34">
        <f t="shared" si="48"/>
        <v>0</v>
      </c>
      <c r="J244" s="34">
        <f t="shared" si="48"/>
        <v>0</v>
      </c>
    </row>
    <row r="245" spans="1:10" hidden="1" x14ac:dyDescent="0.2">
      <c r="A245" s="98"/>
      <c r="B245" s="99"/>
      <c r="C245" s="51" t="s">
        <v>9</v>
      </c>
      <c r="D245" s="76" t="s">
        <v>76</v>
      </c>
      <c r="E245" s="33"/>
      <c r="F245" s="33"/>
      <c r="G245" s="33"/>
      <c r="H245" s="33"/>
      <c r="I245" s="34">
        <f t="shared" si="48"/>
        <v>0</v>
      </c>
      <c r="J245" s="34">
        <f t="shared" si="48"/>
        <v>0</v>
      </c>
    </row>
    <row r="246" spans="1:10" hidden="1" x14ac:dyDescent="0.2">
      <c r="A246" s="98"/>
      <c r="B246" s="100" t="s">
        <v>12</v>
      </c>
      <c r="C246" s="51" t="s">
        <v>9</v>
      </c>
      <c r="D246" s="63" t="s">
        <v>87</v>
      </c>
      <c r="E246" s="33"/>
      <c r="F246" s="33"/>
      <c r="G246" s="33"/>
      <c r="H246" s="33"/>
      <c r="I246" s="34">
        <f t="shared" si="48"/>
        <v>0</v>
      </c>
      <c r="J246" s="34">
        <f t="shared" si="48"/>
        <v>0</v>
      </c>
    </row>
    <row r="247" spans="1:10" hidden="1" x14ac:dyDescent="0.2">
      <c r="A247" s="98"/>
      <c r="B247" s="99"/>
      <c r="C247" s="51" t="s">
        <v>10</v>
      </c>
      <c r="D247" s="64" t="s">
        <v>88</v>
      </c>
      <c r="E247" s="33"/>
      <c r="F247" s="33"/>
      <c r="G247" s="33"/>
      <c r="H247" s="33"/>
      <c r="I247" s="34">
        <f t="shared" si="48"/>
        <v>0</v>
      </c>
      <c r="J247" s="34">
        <f t="shared" si="48"/>
        <v>0</v>
      </c>
    </row>
    <row r="248" spans="1:10" hidden="1" x14ac:dyDescent="0.2">
      <c r="A248" s="98"/>
      <c r="B248" s="100" t="s">
        <v>13</v>
      </c>
      <c r="C248" s="51" t="s">
        <v>8</v>
      </c>
      <c r="D248" s="75" t="s">
        <v>86</v>
      </c>
      <c r="E248" s="33"/>
      <c r="F248" s="33"/>
      <c r="G248" s="33"/>
      <c r="H248" s="33"/>
      <c r="I248" s="34">
        <f t="shared" si="48"/>
        <v>0</v>
      </c>
      <c r="J248" s="34">
        <f t="shared" si="48"/>
        <v>0</v>
      </c>
    </row>
    <row r="249" spans="1:10" hidden="1" x14ac:dyDescent="0.2">
      <c r="A249" s="98"/>
      <c r="B249" s="99"/>
      <c r="C249" s="51" t="s">
        <v>9</v>
      </c>
      <c r="D249" s="74" t="s">
        <v>85</v>
      </c>
      <c r="E249" s="33"/>
      <c r="F249" s="33"/>
      <c r="G249" s="33"/>
      <c r="H249" s="33"/>
      <c r="I249" s="34">
        <f t="shared" si="48"/>
        <v>0</v>
      </c>
      <c r="J249" s="34">
        <f t="shared" si="48"/>
        <v>0</v>
      </c>
    </row>
    <row r="250" spans="1:10" hidden="1" x14ac:dyDescent="0.2">
      <c r="A250" s="98"/>
      <c r="B250" s="100" t="s">
        <v>58</v>
      </c>
      <c r="C250" s="51" t="s">
        <v>8</v>
      </c>
      <c r="D250" s="51"/>
      <c r="E250" s="33"/>
      <c r="F250" s="33"/>
      <c r="G250" s="33"/>
      <c r="H250" s="33"/>
      <c r="I250" s="34">
        <f t="shared" si="48"/>
        <v>0</v>
      </c>
      <c r="J250" s="34">
        <f t="shared" si="48"/>
        <v>0</v>
      </c>
    </row>
    <row r="251" spans="1:10" hidden="1" x14ac:dyDescent="0.2">
      <c r="A251" s="98"/>
      <c r="B251" s="98"/>
      <c r="C251" s="51" t="s">
        <v>9</v>
      </c>
      <c r="D251" s="74" t="s">
        <v>85</v>
      </c>
      <c r="E251" s="33"/>
      <c r="F251" s="33"/>
      <c r="G251" s="33"/>
      <c r="H251" s="33"/>
      <c r="I251" s="34">
        <f t="shared" si="48"/>
        <v>0</v>
      </c>
      <c r="J251" s="34">
        <f t="shared" si="48"/>
        <v>0</v>
      </c>
    </row>
    <row r="252" spans="1:10" hidden="1" x14ac:dyDescent="0.2">
      <c r="A252" s="98"/>
      <c r="B252" s="99"/>
      <c r="C252" s="51" t="s">
        <v>10</v>
      </c>
      <c r="D252" s="52"/>
      <c r="E252" s="33"/>
      <c r="F252" s="33"/>
      <c r="G252" s="33"/>
      <c r="H252" s="33"/>
      <c r="I252" s="34">
        <f t="shared" si="48"/>
        <v>0</v>
      </c>
      <c r="J252" s="34">
        <f t="shared" si="48"/>
        <v>0</v>
      </c>
    </row>
    <row r="253" spans="1:10" x14ac:dyDescent="0.2">
      <c r="A253" s="98"/>
      <c r="B253" s="100" t="s">
        <v>14</v>
      </c>
      <c r="C253" s="51" t="s">
        <v>15</v>
      </c>
      <c r="D253" s="72" t="s">
        <v>84</v>
      </c>
      <c r="E253" s="33">
        <v>3</v>
      </c>
      <c r="F253" s="33">
        <v>36</v>
      </c>
      <c r="G253" s="33">
        <v>3</v>
      </c>
      <c r="H253" s="33">
        <v>36</v>
      </c>
      <c r="I253" s="34">
        <f t="shared" si="48"/>
        <v>3</v>
      </c>
      <c r="J253" s="34">
        <f t="shared" si="48"/>
        <v>36</v>
      </c>
    </row>
    <row r="254" spans="1:10" ht="12" hidden="1" customHeight="1" x14ac:dyDescent="0.2">
      <c r="A254" s="98"/>
      <c r="B254" s="99"/>
      <c r="C254" s="51" t="s">
        <v>16</v>
      </c>
      <c r="D254" s="72" t="s">
        <v>84</v>
      </c>
      <c r="E254" s="33"/>
      <c r="F254" s="33"/>
      <c r="G254" s="33"/>
      <c r="H254" s="33"/>
      <c r="I254" s="34">
        <f t="shared" si="48"/>
        <v>0</v>
      </c>
      <c r="J254" s="34">
        <f t="shared" si="48"/>
        <v>0</v>
      </c>
    </row>
    <row r="255" spans="1:10" hidden="1" x14ac:dyDescent="0.2">
      <c r="A255" s="98"/>
      <c r="B255" s="100" t="s">
        <v>17</v>
      </c>
      <c r="C255" s="51" t="s">
        <v>15</v>
      </c>
      <c r="D255" s="71" t="s">
        <v>83</v>
      </c>
      <c r="E255" s="33"/>
      <c r="F255" s="33"/>
      <c r="G255" s="33"/>
      <c r="H255" s="33"/>
      <c r="I255" s="34">
        <f t="shared" ref="I255:J262" si="49">ROUND((E255*8+G255*4)/12,1)</f>
        <v>0</v>
      </c>
      <c r="J255" s="34">
        <f t="shared" si="49"/>
        <v>0</v>
      </c>
    </row>
    <row r="256" spans="1:10" hidden="1" x14ac:dyDescent="0.2">
      <c r="A256" s="98"/>
      <c r="B256" s="99"/>
      <c r="C256" s="51" t="s">
        <v>16</v>
      </c>
      <c r="D256" s="71" t="s">
        <v>83</v>
      </c>
      <c r="E256" s="33"/>
      <c r="F256" s="33"/>
      <c r="G256" s="33"/>
      <c r="H256" s="33"/>
      <c r="I256" s="34">
        <f t="shared" si="49"/>
        <v>0</v>
      </c>
      <c r="J256" s="34">
        <f t="shared" si="49"/>
        <v>0</v>
      </c>
    </row>
    <row r="257" spans="1:10" hidden="1" x14ac:dyDescent="0.2">
      <c r="A257" s="98"/>
      <c r="B257" s="100" t="s">
        <v>18</v>
      </c>
      <c r="C257" s="51" t="s">
        <v>19</v>
      </c>
      <c r="D257" s="51"/>
      <c r="E257" s="33"/>
      <c r="F257" s="33"/>
      <c r="G257" s="33"/>
      <c r="H257" s="33"/>
      <c r="I257" s="34">
        <f t="shared" si="49"/>
        <v>0</v>
      </c>
      <c r="J257" s="34">
        <f t="shared" si="49"/>
        <v>0</v>
      </c>
    </row>
    <row r="258" spans="1:10" hidden="1" x14ac:dyDescent="0.2">
      <c r="A258" s="98"/>
      <c r="B258" s="99"/>
      <c r="C258" s="51" t="s">
        <v>20</v>
      </c>
      <c r="D258" s="70" t="s">
        <v>81</v>
      </c>
      <c r="E258" s="33"/>
      <c r="F258" s="33"/>
      <c r="G258" s="33"/>
      <c r="H258" s="33"/>
      <c r="I258" s="34">
        <f t="shared" si="49"/>
        <v>0</v>
      </c>
      <c r="J258" s="34">
        <f t="shared" si="49"/>
        <v>0</v>
      </c>
    </row>
    <row r="259" spans="1:10" hidden="1" x14ac:dyDescent="0.2">
      <c r="A259" s="98"/>
      <c r="B259" s="100" t="s">
        <v>21</v>
      </c>
      <c r="C259" s="51" t="s">
        <v>19</v>
      </c>
      <c r="D259" s="51"/>
      <c r="E259" s="33"/>
      <c r="F259" s="33"/>
      <c r="G259" s="33"/>
      <c r="H259" s="33"/>
      <c r="I259" s="34">
        <f t="shared" si="49"/>
        <v>0</v>
      </c>
      <c r="J259" s="34">
        <f t="shared" si="49"/>
        <v>0</v>
      </c>
    </row>
    <row r="260" spans="1:10" hidden="1" x14ac:dyDescent="0.2">
      <c r="A260" s="98"/>
      <c r="B260" s="99"/>
      <c r="C260" s="51" t="s">
        <v>20</v>
      </c>
      <c r="D260" s="69" t="s">
        <v>82</v>
      </c>
      <c r="E260" s="33"/>
      <c r="F260" s="33"/>
      <c r="G260" s="33"/>
      <c r="H260" s="33"/>
      <c r="I260" s="34">
        <f t="shared" si="49"/>
        <v>0</v>
      </c>
      <c r="J260" s="34">
        <f t="shared" si="49"/>
        <v>0</v>
      </c>
    </row>
    <row r="261" spans="1:10" hidden="1" x14ac:dyDescent="0.2">
      <c r="A261" s="98"/>
      <c r="B261" s="53" t="s">
        <v>22</v>
      </c>
      <c r="C261" s="51" t="s">
        <v>23</v>
      </c>
      <c r="D261" s="51"/>
      <c r="E261" s="33"/>
      <c r="F261" s="33"/>
      <c r="G261" s="33"/>
      <c r="H261" s="33"/>
      <c r="I261" s="34">
        <f t="shared" si="49"/>
        <v>0</v>
      </c>
      <c r="J261" s="34">
        <f t="shared" si="49"/>
        <v>0</v>
      </c>
    </row>
    <row r="262" spans="1:10" ht="24" hidden="1" x14ac:dyDescent="0.2">
      <c r="A262" s="98"/>
      <c r="B262" s="54" t="s">
        <v>24</v>
      </c>
      <c r="C262" s="51" t="s">
        <v>23</v>
      </c>
      <c r="D262" s="51"/>
      <c r="E262" s="33"/>
      <c r="F262" s="33"/>
      <c r="G262" s="33"/>
      <c r="H262" s="33"/>
      <c r="I262" s="34">
        <f t="shared" si="49"/>
        <v>0</v>
      </c>
      <c r="J262" s="34">
        <f t="shared" si="49"/>
        <v>0</v>
      </c>
    </row>
    <row r="263" spans="1:10" x14ac:dyDescent="0.2">
      <c r="A263" s="98"/>
      <c r="B263" s="100" t="s">
        <v>25</v>
      </c>
      <c r="C263" s="51" t="s">
        <v>26</v>
      </c>
      <c r="D263" s="68" t="s">
        <v>77</v>
      </c>
      <c r="E263" s="33">
        <f>SUM(E239:E241)+SUM(E244:E246)+SUM(E253:E254)</f>
        <v>7</v>
      </c>
      <c r="F263" s="33">
        <f>SUM(F239:F241)+SUM(F244:F246)+SUM(F253:F254)-F261-F262</f>
        <v>111</v>
      </c>
      <c r="G263" s="33">
        <f>SUM(G239:G241)+SUM(G244:G246)+SUM(G253:G254)</f>
        <v>7</v>
      </c>
      <c r="H263" s="33">
        <f>SUM(H239:H241)+SUM(H244:H246)+SUM(H253:H254)-H261-H262</f>
        <v>111</v>
      </c>
      <c r="I263" s="38">
        <f>SUM(I239:I241)+SUM(I244:I246)+SUM(I253:I254)</f>
        <v>7</v>
      </c>
      <c r="J263" s="38">
        <f>SUM(J239:J241)+SUM(J244:J246)+SUM(J253:J254)-J261-J262</f>
        <v>111</v>
      </c>
    </row>
    <row r="264" spans="1:10" hidden="1" x14ac:dyDescent="0.2">
      <c r="A264" s="98"/>
      <c r="B264" s="98"/>
      <c r="C264" s="51" t="s">
        <v>27</v>
      </c>
      <c r="D264" s="67" t="s">
        <v>78</v>
      </c>
      <c r="E264" s="33">
        <f t="shared" ref="E264:J264" si="50">E242+E247</f>
        <v>0</v>
      </c>
      <c r="F264" s="33">
        <f t="shared" si="50"/>
        <v>0</v>
      </c>
      <c r="G264" s="33">
        <f t="shared" si="50"/>
        <v>0</v>
      </c>
      <c r="H264" s="33">
        <f t="shared" si="50"/>
        <v>0</v>
      </c>
      <c r="I264" s="38">
        <f t="shared" si="50"/>
        <v>0</v>
      </c>
      <c r="J264" s="38">
        <f t="shared" si="50"/>
        <v>0</v>
      </c>
    </row>
    <row r="265" spans="1:10" hidden="1" x14ac:dyDescent="0.2">
      <c r="A265" s="98"/>
      <c r="B265" s="98"/>
      <c r="C265" s="51" t="s">
        <v>28</v>
      </c>
      <c r="D265" s="66" t="s">
        <v>79</v>
      </c>
      <c r="E265" s="33">
        <f t="shared" ref="E265:J265" si="51">SUM(E248:E252)+E255+E256+E262</f>
        <v>0</v>
      </c>
      <c r="F265" s="33">
        <f t="shared" si="51"/>
        <v>0</v>
      </c>
      <c r="G265" s="33">
        <f t="shared" si="51"/>
        <v>0</v>
      </c>
      <c r="H265" s="33">
        <f t="shared" si="51"/>
        <v>0</v>
      </c>
      <c r="I265" s="38">
        <f t="shared" si="51"/>
        <v>0</v>
      </c>
      <c r="J265" s="38">
        <f t="shared" si="51"/>
        <v>0</v>
      </c>
    </row>
    <row r="266" spans="1:10" hidden="1" x14ac:dyDescent="0.2">
      <c r="A266" s="98"/>
      <c r="B266" s="98"/>
      <c r="C266" s="51" t="s">
        <v>22</v>
      </c>
      <c r="D266" s="65" t="s">
        <v>80</v>
      </c>
      <c r="E266" s="33">
        <f t="shared" ref="E266:J266" si="52">E261</f>
        <v>0</v>
      </c>
      <c r="F266" s="33">
        <f t="shared" si="52"/>
        <v>0</v>
      </c>
      <c r="G266" s="33">
        <f t="shared" si="52"/>
        <v>0</v>
      </c>
      <c r="H266" s="33">
        <f t="shared" si="52"/>
        <v>0</v>
      </c>
      <c r="I266" s="38">
        <f t="shared" si="52"/>
        <v>0</v>
      </c>
      <c r="J266" s="38">
        <f t="shared" si="52"/>
        <v>0</v>
      </c>
    </row>
    <row r="267" spans="1:10" ht="12.75" x14ac:dyDescent="0.2">
      <c r="A267" s="99"/>
      <c r="B267" s="101"/>
      <c r="C267" s="102"/>
      <c r="D267" s="55"/>
      <c r="E267" s="40">
        <f t="shared" ref="E267:J267" si="53">SUM(E239:E260)</f>
        <v>7</v>
      </c>
      <c r="F267" s="40">
        <f t="shared" si="53"/>
        <v>111</v>
      </c>
      <c r="G267" s="40">
        <f t="shared" si="53"/>
        <v>7</v>
      </c>
      <c r="H267" s="40">
        <f t="shared" si="53"/>
        <v>111</v>
      </c>
      <c r="I267" s="34">
        <f t="shared" si="53"/>
        <v>7</v>
      </c>
      <c r="J267" s="34">
        <f t="shared" si="53"/>
        <v>111</v>
      </c>
    </row>
    <row r="268" spans="1:10" hidden="1" x14ac:dyDescent="0.2">
      <c r="A268" s="103" t="s">
        <v>37</v>
      </c>
      <c r="B268" s="100" t="s">
        <v>6</v>
      </c>
      <c r="C268" s="51" t="s">
        <v>7</v>
      </c>
      <c r="D268" s="51"/>
      <c r="E268" s="33"/>
      <c r="F268" s="33"/>
      <c r="G268" s="33"/>
      <c r="H268" s="33"/>
      <c r="I268" s="34">
        <f t="shared" ref="I268:J283" si="54">ROUND((E268*8+G268*4)/12,1)</f>
        <v>0</v>
      </c>
      <c r="J268" s="34">
        <f t="shared" si="54"/>
        <v>0</v>
      </c>
    </row>
    <row r="269" spans="1:10" x14ac:dyDescent="0.2">
      <c r="A269" s="98"/>
      <c r="B269" s="98"/>
      <c r="C269" s="51" t="s">
        <v>8</v>
      </c>
      <c r="D269" s="59" t="s">
        <v>71</v>
      </c>
      <c r="E269" s="33">
        <v>2</v>
      </c>
      <c r="F269" s="33">
        <v>36</v>
      </c>
      <c r="G269" s="33">
        <v>2</v>
      </c>
      <c r="H269" s="33">
        <v>34</v>
      </c>
      <c r="I269" s="34">
        <f t="shared" si="54"/>
        <v>2</v>
      </c>
      <c r="J269" s="34">
        <f t="shared" si="54"/>
        <v>35.299999999999997</v>
      </c>
    </row>
    <row r="270" spans="1:10" x14ac:dyDescent="0.2">
      <c r="A270" s="98"/>
      <c r="B270" s="98"/>
      <c r="C270" s="51" t="s">
        <v>9</v>
      </c>
      <c r="D270" s="60" t="s">
        <v>72</v>
      </c>
      <c r="E270" s="33">
        <v>4</v>
      </c>
      <c r="F270" s="33">
        <v>90</v>
      </c>
      <c r="G270" s="33">
        <v>4</v>
      </c>
      <c r="H270" s="33">
        <v>90</v>
      </c>
      <c r="I270" s="34">
        <f t="shared" si="54"/>
        <v>4</v>
      </c>
      <c r="J270" s="34">
        <f t="shared" si="54"/>
        <v>90</v>
      </c>
    </row>
    <row r="271" spans="1:10" hidden="1" x14ac:dyDescent="0.2">
      <c r="A271" s="98"/>
      <c r="B271" s="98"/>
      <c r="C271" s="51" t="s">
        <v>10</v>
      </c>
      <c r="D271" s="61" t="s">
        <v>73</v>
      </c>
      <c r="E271" s="33"/>
      <c r="F271" s="33"/>
      <c r="G271" s="33"/>
      <c r="H271" s="33"/>
      <c r="I271" s="34">
        <f t="shared" si="54"/>
        <v>0</v>
      </c>
      <c r="J271" s="34">
        <f t="shared" si="54"/>
        <v>0</v>
      </c>
    </row>
    <row r="272" spans="1:10" hidden="1" x14ac:dyDescent="0.2">
      <c r="A272" s="98"/>
      <c r="B272" s="99"/>
      <c r="C272" s="51" t="s">
        <v>57</v>
      </c>
      <c r="D272" s="62" t="s">
        <v>74</v>
      </c>
      <c r="E272" s="33"/>
      <c r="F272" s="33"/>
      <c r="G272" s="33"/>
      <c r="H272" s="33"/>
      <c r="I272" s="34">
        <f t="shared" si="54"/>
        <v>0</v>
      </c>
      <c r="J272" s="34">
        <f t="shared" si="54"/>
        <v>0</v>
      </c>
    </row>
    <row r="273" spans="1:10" x14ac:dyDescent="0.2">
      <c r="A273" s="98"/>
      <c r="B273" s="100" t="s">
        <v>11</v>
      </c>
      <c r="C273" s="51" t="s">
        <v>8</v>
      </c>
      <c r="D273" s="77" t="s">
        <v>75</v>
      </c>
      <c r="E273" s="33">
        <v>2</v>
      </c>
      <c r="F273" s="33">
        <v>34</v>
      </c>
      <c r="G273" s="33">
        <v>2</v>
      </c>
      <c r="H273" s="33">
        <v>32</v>
      </c>
      <c r="I273" s="34">
        <f t="shared" si="54"/>
        <v>2</v>
      </c>
      <c r="J273" s="34">
        <f t="shared" si="54"/>
        <v>33.299999999999997</v>
      </c>
    </row>
    <row r="274" spans="1:10" x14ac:dyDescent="0.2">
      <c r="A274" s="98"/>
      <c r="B274" s="99"/>
      <c r="C274" s="51" t="s">
        <v>9</v>
      </c>
      <c r="D274" s="76" t="s">
        <v>76</v>
      </c>
      <c r="E274" s="33">
        <v>4</v>
      </c>
      <c r="F274" s="33">
        <v>88</v>
      </c>
      <c r="G274" s="33">
        <v>4</v>
      </c>
      <c r="H274" s="33">
        <v>84</v>
      </c>
      <c r="I274" s="34">
        <f t="shared" si="54"/>
        <v>4</v>
      </c>
      <c r="J274" s="34">
        <f t="shared" si="54"/>
        <v>86.7</v>
      </c>
    </row>
    <row r="275" spans="1:10" hidden="1" x14ac:dyDescent="0.2">
      <c r="A275" s="98"/>
      <c r="B275" s="100" t="s">
        <v>12</v>
      </c>
      <c r="C275" s="51" t="s">
        <v>9</v>
      </c>
      <c r="D275" s="63" t="s">
        <v>87</v>
      </c>
      <c r="E275" s="33"/>
      <c r="F275" s="33"/>
      <c r="G275" s="33"/>
      <c r="H275" s="33"/>
      <c r="I275" s="34">
        <f t="shared" si="54"/>
        <v>0</v>
      </c>
      <c r="J275" s="34">
        <f t="shared" si="54"/>
        <v>0</v>
      </c>
    </row>
    <row r="276" spans="1:10" hidden="1" x14ac:dyDescent="0.2">
      <c r="A276" s="98"/>
      <c r="B276" s="99"/>
      <c r="C276" s="51" t="s">
        <v>10</v>
      </c>
      <c r="D276" s="64" t="s">
        <v>88</v>
      </c>
      <c r="E276" s="33"/>
      <c r="F276" s="33"/>
      <c r="G276" s="33"/>
      <c r="H276" s="33"/>
      <c r="I276" s="34">
        <f t="shared" si="54"/>
        <v>0</v>
      </c>
      <c r="J276" s="34">
        <f t="shared" si="54"/>
        <v>0</v>
      </c>
    </row>
    <row r="277" spans="1:10" hidden="1" x14ac:dyDescent="0.2">
      <c r="A277" s="98"/>
      <c r="B277" s="100" t="s">
        <v>13</v>
      </c>
      <c r="C277" s="51" t="s">
        <v>8</v>
      </c>
      <c r="D277" s="75" t="s">
        <v>86</v>
      </c>
      <c r="E277" s="33"/>
      <c r="F277" s="33"/>
      <c r="G277" s="33"/>
      <c r="H277" s="33"/>
      <c r="I277" s="34">
        <f t="shared" si="54"/>
        <v>0</v>
      </c>
      <c r="J277" s="34">
        <f t="shared" si="54"/>
        <v>0</v>
      </c>
    </row>
    <row r="278" spans="1:10" hidden="1" x14ac:dyDescent="0.2">
      <c r="A278" s="98"/>
      <c r="B278" s="99"/>
      <c r="C278" s="51" t="s">
        <v>9</v>
      </c>
      <c r="D278" s="74" t="s">
        <v>85</v>
      </c>
      <c r="E278" s="33"/>
      <c r="F278" s="33"/>
      <c r="G278" s="33"/>
      <c r="H278" s="33"/>
      <c r="I278" s="34">
        <f t="shared" si="54"/>
        <v>0</v>
      </c>
      <c r="J278" s="34">
        <f t="shared" si="54"/>
        <v>0</v>
      </c>
    </row>
    <row r="279" spans="1:10" hidden="1" x14ac:dyDescent="0.2">
      <c r="A279" s="98"/>
      <c r="B279" s="100" t="s">
        <v>58</v>
      </c>
      <c r="C279" s="51" t="s">
        <v>8</v>
      </c>
      <c r="D279" s="51"/>
      <c r="E279" s="33"/>
      <c r="F279" s="33"/>
      <c r="G279" s="33"/>
      <c r="H279" s="33"/>
      <c r="I279" s="34">
        <f t="shared" si="54"/>
        <v>0</v>
      </c>
      <c r="J279" s="34">
        <f t="shared" si="54"/>
        <v>0</v>
      </c>
    </row>
    <row r="280" spans="1:10" hidden="1" x14ac:dyDescent="0.2">
      <c r="A280" s="98"/>
      <c r="B280" s="98"/>
      <c r="C280" s="51" t="s">
        <v>9</v>
      </c>
      <c r="D280" s="74" t="s">
        <v>85</v>
      </c>
      <c r="E280" s="33"/>
      <c r="F280" s="33"/>
      <c r="G280" s="33"/>
      <c r="H280" s="33"/>
      <c r="I280" s="34">
        <f t="shared" si="54"/>
        <v>0</v>
      </c>
      <c r="J280" s="34">
        <f t="shared" si="54"/>
        <v>0</v>
      </c>
    </row>
    <row r="281" spans="1:10" hidden="1" x14ac:dyDescent="0.2">
      <c r="A281" s="98"/>
      <c r="B281" s="99"/>
      <c r="C281" s="51" t="s">
        <v>10</v>
      </c>
      <c r="D281" s="52"/>
      <c r="E281" s="33"/>
      <c r="F281" s="33"/>
      <c r="G281" s="33"/>
      <c r="H281" s="33"/>
      <c r="I281" s="34">
        <f t="shared" si="54"/>
        <v>0</v>
      </c>
      <c r="J281" s="34">
        <f t="shared" si="54"/>
        <v>0</v>
      </c>
    </row>
    <row r="282" spans="1:10" x14ac:dyDescent="0.2">
      <c r="A282" s="98"/>
      <c r="B282" s="100" t="s">
        <v>14</v>
      </c>
      <c r="C282" s="51" t="s">
        <v>15</v>
      </c>
      <c r="D282" s="72" t="s">
        <v>84</v>
      </c>
      <c r="E282" s="33">
        <v>6</v>
      </c>
      <c r="F282" s="33">
        <v>68</v>
      </c>
      <c r="G282" s="33">
        <v>6</v>
      </c>
      <c r="H282" s="33">
        <v>68</v>
      </c>
      <c r="I282" s="34">
        <f t="shared" si="54"/>
        <v>6</v>
      </c>
      <c r="J282" s="34">
        <f t="shared" si="54"/>
        <v>68</v>
      </c>
    </row>
    <row r="283" spans="1:10" ht="12" hidden="1" customHeight="1" x14ac:dyDescent="0.2">
      <c r="A283" s="98"/>
      <c r="B283" s="99"/>
      <c r="C283" s="51" t="s">
        <v>16</v>
      </c>
      <c r="D283" s="72" t="s">
        <v>84</v>
      </c>
      <c r="E283" s="33"/>
      <c r="F283" s="33"/>
      <c r="G283" s="33"/>
      <c r="H283" s="33"/>
      <c r="I283" s="34">
        <f t="shared" si="54"/>
        <v>0</v>
      </c>
      <c r="J283" s="34">
        <f t="shared" si="54"/>
        <v>0</v>
      </c>
    </row>
    <row r="284" spans="1:10" x14ac:dyDescent="0.2">
      <c r="A284" s="98"/>
      <c r="B284" s="100" t="s">
        <v>17</v>
      </c>
      <c r="C284" s="51" t="s">
        <v>15</v>
      </c>
      <c r="D284" s="71" t="s">
        <v>83</v>
      </c>
      <c r="E284" s="33"/>
      <c r="F284" s="33">
        <v>4</v>
      </c>
      <c r="G284" s="33"/>
      <c r="H284" s="33">
        <v>4</v>
      </c>
      <c r="I284" s="34">
        <f t="shared" ref="I284:J291" si="55">ROUND((E284*8+G284*4)/12,1)</f>
        <v>0</v>
      </c>
      <c r="J284" s="34">
        <f t="shared" si="55"/>
        <v>4</v>
      </c>
    </row>
    <row r="285" spans="1:10" hidden="1" x14ac:dyDescent="0.2">
      <c r="A285" s="98"/>
      <c r="B285" s="99"/>
      <c r="C285" s="51" t="s">
        <v>16</v>
      </c>
      <c r="D285" s="71" t="s">
        <v>83</v>
      </c>
      <c r="E285" s="33"/>
      <c r="F285" s="33"/>
      <c r="G285" s="33"/>
      <c r="H285" s="33"/>
      <c r="I285" s="34">
        <f t="shared" si="55"/>
        <v>0</v>
      </c>
      <c r="J285" s="34">
        <f t="shared" si="55"/>
        <v>0</v>
      </c>
    </row>
    <row r="286" spans="1:10" hidden="1" x14ac:dyDescent="0.2">
      <c r="A286" s="98"/>
      <c r="B286" s="100" t="s">
        <v>18</v>
      </c>
      <c r="C286" s="51" t="s">
        <v>19</v>
      </c>
      <c r="D286" s="51"/>
      <c r="E286" s="33"/>
      <c r="F286" s="33"/>
      <c r="G286" s="33"/>
      <c r="H286" s="33"/>
      <c r="I286" s="34">
        <f t="shared" si="55"/>
        <v>0</v>
      </c>
      <c r="J286" s="34">
        <f t="shared" si="55"/>
        <v>0</v>
      </c>
    </row>
    <row r="287" spans="1:10" x14ac:dyDescent="0.2">
      <c r="A287" s="98"/>
      <c r="B287" s="99"/>
      <c r="C287" s="51" t="s">
        <v>20</v>
      </c>
      <c r="D287" s="70" t="s">
        <v>81</v>
      </c>
      <c r="E287" s="33"/>
      <c r="F287" s="33">
        <v>1</v>
      </c>
      <c r="G287" s="33"/>
      <c r="H287" s="33">
        <v>1</v>
      </c>
      <c r="I287" s="34">
        <f t="shared" si="55"/>
        <v>0</v>
      </c>
      <c r="J287" s="34">
        <f t="shared" si="55"/>
        <v>1</v>
      </c>
    </row>
    <row r="288" spans="1:10" hidden="1" x14ac:dyDescent="0.2">
      <c r="A288" s="98"/>
      <c r="B288" s="100" t="s">
        <v>21</v>
      </c>
      <c r="C288" s="51" t="s">
        <v>19</v>
      </c>
      <c r="D288" s="51"/>
      <c r="E288" s="33"/>
      <c r="F288" s="33"/>
      <c r="G288" s="33"/>
      <c r="H288" s="33"/>
      <c r="I288" s="34">
        <f t="shared" si="55"/>
        <v>0</v>
      </c>
      <c r="J288" s="34">
        <f t="shared" si="55"/>
        <v>0</v>
      </c>
    </row>
    <row r="289" spans="1:10" hidden="1" x14ac:dyDescent="0.2">
      <c r="A289" s="98"/>
      <c r="B289" s="99"/>
      <c r="C289" s="51" t="s">
        <v>20</v>
      </c>
      <c r="D289" s="69" t="s">
        <v>82</v>
      </c>
      <c r="E289" s="33"/>
      <c r="F289" s="33"/>
      <c r="G289" s="33"/>
      <c r="H289" s="33"/>
      <c r="I289" s="34">
        <f t="shared" si="55"/>
        <v>0</v>
      </c>
      <c r="J289" s="34">
        <f t="shared" si="55"/>
        <v>0</v>
      </c>
    </row>
    <row r="290" spans="1:10" hidden="1" x14ac:dyDescent="0.2">
      <c r="A290" s="98"/>
      <c r="B290" s="53" t="s">
        <v>22</v>
      </c>
      <c r="C290" s="51" t="s">
        <v>23</v>
      </c>
      <c r="D290" s="51"/>
      <c r="E290" s="33"/>
      <c r="F290" s="33"/>
      <c r="G290" s="33"/>
      <c r="H290" s="33"/>
      <c r="I290" s="34">
        <f t="shared" si="55"/>
        <v>0</v>
      </c>
      <c r="J290" s="34">
        <f t="shared" si="55"/>
        <v>0</v>
      </c>
    </row>
    <row r="291" spans="1:10" ht="24" hidden="1" x14ac:dyDescent="0.2">
      <c r="A291" s="98"/>
      <c r="B291" s="54" t="s">
        <v>24</v>
      </c>
      <c r="C291" s="51" t="s">
        <v>23</v>
      </c>
      <c r="D291" s="51"/>
      <c r="E291" s="33"/>
      <c r="F291" s="33"/>
      <c r="G291" s="33"/>
      <c r="H291" s="33"/>
      <c r="I291" s="34">
        <f t="shared" si="55"/>
        <v>0</v>
      </c>
      <c r="J291" s="34">
        <f t="shared" si="55"/>
        <v>0</v>
      </c>
    </row>
    <row r="292" spans="1:10" x14ac:dyDescent="0.2">
      <c r="A292" s="98"/>
      <c r="B292" s="100" t="s">
        <v>25</v>
      </c>
      <c r="C292" s="51" t="s">
        <v>26</v>
      </c>
      <c r="D292" s="68" t="s">
        <v>77</v>
      </c>
      <c r="E292" s="33">
        <f>SUM(E268:E270)+SUM(E273:E275)+SUM(E282:E283)</f>
        <v>18</v>
      </c>
      <c r="F292" s="33">
        <f>SUM(F268:F270)+SUM(F273:F275)+SUM(F282:F283)-F290-F291</f>
        <v>316</v>
      </c>
      <c r="G292" s="33">
        <f>SUM(G268:G270)+SUM(G273:G275)+SUM(G282:G283)</f>
        <v>18</v>
      </c>
      <c r="H292" s="33">
        <f>SUM(H268:H270)+SUM(H273:H275)+SUM(H282:H283)-H290-H291</f>
        <v>308</v>
      </c>
      <c r="I292" s="38">
        <f>SUM(I268:I270)+SUM(I273:I275)+SUM(I282:I283)</f>
        <v>18</v>
      </c>
      <c r="J292" s="38">
        <f>SUM(J268:J270)+SUM(J273:J275)+SUM(J282:J283)-J290-J291</f>
        <v>313.3</v>
      </c>
    </row>
    <row r="293" spans="1:10" hidden="1" x14ac:dyDescent="0.2">
      <c r="A293" s="98"/>
      <c r="B293" s="98"/>
      <c r="C293" s="51" t="s">
        <v>27</v>
      </c>
      <c r="D293" s="67" t="s">
        <v>78</v>
      </c>
      <c r="E293" s="33">
        <f t="shared" ref="E293:J293" si="56">E271+E276</f>
        <v>0</v>
      </c>
      <c r="F293" s="33">
        <f t="shared" si="56"/>
        <v>0</v>
      </c>
      <c r="G293" s="33">
        <f t="shared" si="56"/>
        <v>0</v>
      </c>
      <c r="H293" s="33">
        <f t="shared" si="56"/>
        <v>0</v>
      </c>
      <c r="I293" s="38">
        <f t="shared" si="56"/>
        <v>0</v>
      </c>
      <c r="J293" s="38">
        <f t="shared" si="56"/>
        <v>0</v>
      </c>
    </row>
    <row r="294" spans="1:10" x14ac:dyDescent="0.2">
      <c r="A294" s="98"/>
      <c r="B294" s="98"/>
      <c r="C294" s="51" t="s">
        <v>28</v>
      </c>
      <c r="D294" s="66" t="s">
        <v>79</v>
      </c>
      <c r="E294" s="33">
        <f t="shared" ref="E294:J294" si="57">SUM(E277:E281)+E284+E285+E291</f>
        <v>0</v>
      </c>
      <c r="F294" s="33">
        <f t="shared" si="57"/>
        <v>4</v>
      </c>
      <c r="G294" s="33">
        <f t="shared" si="57"/>
        <v>0</v>
      </c>
      <c r="H294" s="33">
        <f t="shared" si="57"/>
        <v>4</v>
      </c>
      <c r="I294" s="38">
        <f t="shared" si="57"/>
        <v>0</v>
      </c>
      <c r="J294" s="38">
        <f t="shared" si="57"/>
        <v>4</v>
      </c>
    </row>
    <row r="295" spans="1:10" hidden="1" x14ac:dyDescent="0.2">
      <c r="A295" s="98"/>
      <c r="B295" s="98"/>
      <c r="C295" s="51" t="s">
        <v>22</v>
      </c>
      <c r="D295" s="65" t="s">
        <v>80</v>
      </c>
      <c r="E295" s="33">
        <f t="shared" ref="E295:J295" si="58">E290</f>
        <v>0</v>
      </c>
      <c r="F295" s="33">
        <f t="shared" si="58"/>
        <v>0</v>
      </c>
      <c r="G295" s="33">
        <f t="shared" si="58"/>
        <v>0</v>
      </c>
      <c r="H295" s="33">
        <f t="shared" si="58"/>
        <v>0</v>
      </c>
      <c r="I295" s="38">
        <f t="shared" si="58"/>
        <v>0</v>
      </c>
      <c r="J295" s="38">
        <f t="shared" si="58"/>
        <v>0</v>
      </c>
    </row>
    <row r="296" spans="1:10" ht="12.75" x14ac:dyDescent="0.2">
      <c r="A296" s="99"/>
      <c r="B296" s="101"/>
      <c r="C296" s="102"/>
      <c r="D296" s="55"/>
      <c r="E296" s="40">
        <f t="shared" ref="E296:J296" si="59">SUM(E268:E289)</f>
        <v>18</v>
      </c>
      <c r="F296" s="40">
        <f t="shared" si="59"/>
        <v>321</v>
      </c>
      <c r="G296" s="40">
        <f t="shared" si="59"/>
        <v>18</v>
      </c>
      <c r="H296" s="40">
        <f t="shared" si="59"/>
        <v>313</v>
      </c>
      <c r="I296" s="34">
        <f t="shared" si="59"/>
        <v>18</v>
      </c>
      <c r="J296" s="34">
        <f t="shared" si="59"/>
        <v>318.3</v>
      </c>
    </row>
    <row r="297" spans="1:10" hidden="1" x14ac:dyDescent="0.2">
      <c r="A297" s="103" t="s">
        <v>38</v>
      </c>
      <c r="B297" s="100" t="s">
        <v>6</v>
      </c>
      <c r="C297" s="51" t="s">
        <v>7</v>
      </c>
      <c r="D297" s="51"/>
      <c r="E297" s="33"/>
      <c r="F297" s="33"/>
      <c r="G297" s="33"/>
      <c r="H297" s="33"/>
      <c r="I297" s="34">
        <f t="shared" ref="I297:J312" si="60">ROUND((E297*8+G297*4)/12,1)</f>
        <v>0</v>
      </c>
      <c r="J297" s="34">
        <f t="shared" si="60"/>
        <v>0</v>
      </c>
    </row>
    <row r="298" spans="1:10" x14ac:dyDescent="0.2">
      <c r="A298" s="98"/>
      <c r="B298" s="98"/>
      <c r="C298" s="51" t="s">
        <v>8</v>
      </c>
      <c r="D298" s="59" t="s">
        <v>71</v>
      </c>
      <c r="E298" s="33">
        <v>1</v>
      </c>
      <c r="F298" s="33">
        <v>15</v>
      </c>
      <c r="G298" s="33">
        <v>1</v>
      </c>
      <c r="H298" s="33">
        <v>15</v>
      </c>
      <c r="I298" s="34">
        <f t="shared" si="60"/>
        <v>1</v>
      </c>
      <c r="J298" s="34">
        <f t="shared" si="60"/>
        <v>15</v>
      </c>
    </row>
    <row r="299" spans="1:10" x14ac:dyDescent="0.2">
      <c r="A299" s="98"/>
      <c r="B299" s="98"/>
      <c r="C299" s="51" t="s">
        <v>9</v>
      </c>
      <c r="D299" s="60" t="s">
        <v>72</v>
      </c>
      <c r="E299" s="33">
        <v>2</v>
      </c>
      <c r="F299" s="33">
        <v>40</v>
      </c>
      <c r="G299" s="33">
        <v>2</v>
      </c>
      <c r="H299" s="33">
        <v>40</v>
      </c>
      <c r="I299" s="34">
        <f t="shared" si="60"/>
        <v>2</v>
      </c>
      <c r="J299" s="34">
        <f t="shared" si="60"/>
        <v>40</v>
      </c>
    </row>
    <row r="300" spans="1:10" hidden="1" x14ac:dyDescent="0.2">
      <c r="A300" s="98"/>
      <c r="B300" s="98"/>
      <c r="C300" s="51" t="s">
        <v>10</v>
      </c>
      <c r="D300" s="61" t="s">
        <v>73</v>
      </c>
      <c r="E300" s="33"/>
      <c r="F300" s="33"/>
      <c r="G300" s="33"/>
      <c r="H300" s="33"/>
      <c r="I300" s="34">
        <f t="shared" si="60"/>
        <v>0</v>
      </c>
      <c r="J300" s="34">
        <f t="shared" si="60"/>
        <v>0</v>
      </c>
    </row>
    <row r="301" spans="1:10" hidden="1" x14ac:dyDescent="0.2">
      <c r="A301" s="98"/>
      <c r="B301" s="99"/>
      <c r="C301" s="51" t="s">
        <v>57</v>
      </c>
      <c r="D301" s="62" t="s">
        <v>74</v>
      </c>
      <c r="E301" s="33"/>
      <c r="F301" s="33"/>
      <c r="G301" s="33"/>
      <c r="H301" s="33"/>
      <c r="I301" s="34">
        <f t="shared" si="60"/>
        <v>0</v>
      </c>
      <c r="J301" s="34">
        <f t="shared" si="60"/>
        <v>0</v>
      </c>
    </row>
    <row r="302" spans="1:10" hidden="1" x14ac:dyDescent="0.2">
      <c r="A302" s="98"/>
      <c r="B302" s="100" t="s">
        <v>11</v>
      </c>
      <c r="C302" s="51" t="s">
        <v>8</v>
      </c>
      <c r="D302" s="77" t="s">
        <v>75</v>
      </c>
      <c r="E302" s="33"/>
      <c r="F302" s="33"/>
      <c r="G302" s="33"/>
      <c r="H302" s="33"/>
      <c r="I302" s="34">
        <f t="shared" si="60"/>
        <v>0</v>
      </c>
      <c r="J302" s="34">
        <f t="shared" si="60"/>
        <v>0</v>
      </c>
    </row>
    <row r="303" spans="1:10" hidden="1" x14ac:dyDescent="0.2">
      <c r="A303" s="98"/>
      <c r="B303" s="99"/>
      <c r="C303" s="51" t="s">
        <v>9</v>
      </c>
      <c r="D303" s="76" t="s">
        <v>76</v>
      </c>
      <c r="E303" s="33"/>
      <c r="F303" s="33"/>
      <c r="G303" s="33"/>
      <c r="H303" s="33"/>
      <c r="I303" s="34">
        <f t="shared" si="60"/>
        <v>0</v>
      </c>
      <c r="J303" s="34">
        <f t="shared" si="60"/>
        <v>0</v>
      </c>
    </row>
    <row r="304" spans="1:10" hidden="1" x14ac:dyDescent="0.2">
      <c r="A304" s="98"/>
      <c r="B304" s="100" t="s">
        <v>12</v>
      </c>
      <c r="C304" s="51" t="s">
        <v>9</v>
      </c>
      <c r="D304" s="63" t="s">
        <v>87</v>
      </c>
      <c r="E304" s="33"/>
      <c r="F304" s="33"/>
      <c r="G304" s="33"/>
      <c r="H304" s="33"/>
      <c r="I304" s="34">
        <f t="shared" si="60"/>
        <v>0</v>
      </c>
      <c r="J304" s="34">
        <f t="shared" si="60"/>
        <v>0</v>
      </c>
    </row>
    <row r="305" spans="1:10" hidden="1" x14ac:dyDescent="0.2">
      <c r="A305" s="98"/>
      <c r="B305" s="99"/>
      <c r="C305" s="51" t="s">
        <v>10</v>
      </c>
      <c r="D305" s="64" t="s">
        <v>88</v>
      </c>
      <c r="E305" s="33"/>
      <c r="F305" s="33"/>
      <c r="G305" s="33"/>
      <c r="H305" s="33"/>
      <c r="I305" s="34">
        <f t="shared" si="60"/>
        <v>0</v>
      </c>
      <c r="J305" s="34">
        <f t="shared" si="60"/>
        <v>0</v>
      </c>
    </row>
    <row r="306" spans="1:10" hidden="1" x14ac:dyDescent="0.2">
      <c r="A306" s="98"/>
      <c r="B306" s="100" t="s">
        <v>13</v>
      </c>
      <c r="C306" s="51" t="s">
        <v>8</v>
      </c>
      <c r="D306" s="75" t="s">
        <v>86</v>
      </c>
      <c r="E306" s="33"/>
      <c r="F306" s="33"/>
      <c r="G306" s="33"/>
      <c r="H306" s="33"/>
      <c r="I306" s="34">
        <f t="shared" si="60"/>
        <v>0</v>
      </c>
      <c r="J306" s="34">
        <f t="shared" si="60"/>
        <v>0</v>
      </c>
    </row>
    <row r="307" spans="1:10" hidden="1" x14ac:dyDescent="0.2">
      <c r="A307" s="98"/>
      <c r="B307" s="99"/>
      <c r="C307" s="51" t="s">
        <v>9</v>
      </c>
      <c r="D307" s="74" t="s">
        <v>85</v>
      </c>
      <c r="E307" s="33"/>
      <c r="F307" s="33"/>
      <c r="G307" s="33"/>
      <c r="H307" s="33"/>
      <c r="I307" s="34">
        <f t="shared" si="60"/>
        <v>0</v>
      </c>
      <c r="J307" s="34">
        <f t="shared" si="60"/>
        <v>0</v>
      </c>
    </row>
    <row r="308" spans="1:10" hidden="1" x14ac:dyDescent="0.2">
      <c r="A308" s="98"/>
      <c r="B308" s="100" t="s">
        <v>58</v>
      </c>
      <c r="C308" s="51" t="s">
        <v>8</v>
      </c>
      <c r="D308" s="51"/>
      <c r="E308" s="33"/>
      <c r="F308" s="33"/>
      <c r="G308" s="33"/>
      <c r="H308" s="33"/>
      <c r="I308" s="34">
        <f t="shared" si="60"/>
        <v>0</v>
      </c>
      <c r="J308" s="34">
        <f t="shared" si="60"/>
        <v>0</v>
      </c>
    </row>
    <row r="309" spans="1:10" hidden="1" x14ac:dyDescent="0.2">
      <c r="A309" s="98"/>
      <c r="B309" s="98"/>
      <c r="C309" s="51" t="s">
        <v>9</v>
      </c>
      <c r="D309" s="74" t="s">
        <v>85</v>
      </c>
      <c r="E309" s="33"/>
      <c r="F309" s="33"/>
      <c r="G309" s="33"/>
      <c r="H309" s="33"/>
      <c r="I309" s="34">
        <f t="shared" si="60"/>
        <v>0</v>
      </c>
      <c r="J309" s="34">
        <f t="shared" si="60"/>
        <v>0</v>
      </c>
    </row>
    <row r="310" spans="1:10" hidden="1" x14ac:dyDescent="0.2">
      <c r="A310" s="98"/>
      <c r="B310" s="99"/>
      <c r="C310" s="51" t="s">
        <v>10</v>
      </c>
      <c r="D310" s="52"/>
      <c r="E310" s="33"/>
      <c r="F310" s="33"/>
      <c r="G310" s="33"/>
      <c r="H310" s="33"/>
      <c r="I310" s="34">
        <f t="shared" si="60"/>
        <v>0</v>
      </c>
      <c r="J310" s="34">
        <f t="shared" si="60"/>
        <v>0</v>
      </c>
    </row>
    <row r="311" spans="1:10" x14ac:dyDescent="0.2">
      <c r="A311" s="98"/>
      <c r="B311" s="100" t="s">
        <v>14</v>
      </c>
      <c r="C311" s="51" t="s">
        <v>15</v>
      </c>
      <c r="D311" s="72" t="s">
        <v>84</v>
      </c>
      <c r="E311" s="33">
        <v>2</v>
      </c>
      <c r="F311" s="33">
        <v>24</v>
      </c>
      <c r="G311" s="33">
        <v>2</v>
      </c>
      <c r="H311" s="33">
        <v>24</v>
      </c>
      <c r="I311" s="34">
        <f t="shared" si="60"/>
        <v>2</v>
      </c>
      <c r="J311" s="34">
        <f t="shared" si="60"/>
        <v>24</v>
      </c>
    </row>
    <row r="312" spans="1:10" ht="12" hidden="1" customHeight="1" x14ac:dyDescent="0.2">
      <c r="A312" s="98"/>
      <c r="B312" s="99"/>
      <c r="C312" s="51" t="s">
        <v>16</v>
      </c>
      <c r="D312" s="72" t="s">
        <v>84</v>
      </c>
      <c r="E312" s="33"/>
      <c r="F312" s="33"/>
      <c r="G312" s="33"/>
      <c r="H312" s="33"/>
      <c r="I312" s="34">
        <f t="shared" si="60"/>
        <v>0</v>
      </c>
      <c r="J312" s="34">
        <f t="shared" si="60"/>
        <v>0</v>
      </c>
    </row>
    <row r="313" spans="1:10" hidden="1" x14ac:dyDescent="0.2">
      <c r="A313" s="98"/>
      <c r="B313" s="100" t="s">
        <v>17</v>
      </c>
      <c r="C313" s="51" t="s">
        <v>15</v>
      </c>
      <c r="D313" s="71" t="s">
        <v>83</v>
      </c>
      <c r="E313" s="33"/>
      <c r="F313" s="33"/>
      <c r="G313" s="33"/>
      <c r="H313" s="33"/>
      <c r="I313" s="34">
        <f t="shared" ref="I313:J320" si="61">ROUND((E313*8+G313*4)/12,1)</f>
        <v>0</v>
      </c>
      <c r="J313" s="34">
        <f t="shared" si="61"/>
        <v>0</v>
      </c>
    </row>
    <row r="314" spans="1:10" hidden="1" x14ac:dyDescent="0.2">
      <c r="A314" s="98"/>
      <c r="B314" s="99"/>
      <c r="C314" s="51" t="s">
        <v>16</v>
      </c>
      <c r="D314" s="71" t="s">
        <v>83</v>
      </c>
      <c r="E314" s="33"/>
      <c r="F314" s="33"/>
      <c r="G314" s="33"/>
      <c r="H314" s="33"/>
      <c r="I314" s="34">
        <f t="shared" si="61"/>
        <v>0</v>
      </c>
      <c r="J314" s="34">
        <f t="shared" si="61"/>
        <v>0</v>
      </c>
    </row>
    <row r="315" spans="1:10" hidden="1" x14ac:dyDescent="0.2">
      <c r="A315" s="98"/>
      <c r="B315" s="100" t="s">
        <v>18</v>
      </c>
      <c r="C315" s="51" t="s">
        <v>19</v>
      </c>
      <c r="D315" s="51"/>
      <c r="E315" s="33"/>
      <c r="F315" s="33"/>
      <c r="G315" s="33"/>
      <c r="H315" s="33"/>
      <c r="I315" s="34">
        <f t="shared" si="61"/>
        <v>0</v>
      </c>
      <c r="J315" s="34">
        <f t="shared" si="61"/>
        <v>0</v>
      </c>
    </row>
    <row r="316" spans="1:10" hidden="1" x14ac:dyDescent="0.2">
      <c r="A316" s="98"/>
      <c r="B316" s="99"/>
      <c r="C316" s="51" t="s">
        <v>20</v>
      </c>
      <c r="D316" s="70" t="s">
        <v>81</v>
      </c>
      <c r="E316" s="33"/>
      <c r="F316" s="33"/>
      <c r="G316" s="33"/>
      <c r="H316" s="33"/>
      <c r="I316" s="34">
        <f t="shared" si="61"/>
        <v>0</v>
      </c>
      <c r="J316" s="34">
        <f t="shared" si="61"/>
        <v>0</v>
      </c>
    </row>
    <row r="317" spans="1:10" hidden="1" x14ac:dyDescent="0.2">
      <c r="A317" s="98"/>
      <c r="B317" s="100" t="s">
        <v>21</v>
      </c>
      <c r="C317" s="51" t="s">
        <v>19</v>
      </c>
      <c r="D317" s="51"/>
      <c r="E317" s="33"/>
      <c r="F317" s="33"/>
      <c r="G317" s="33"/>
      <c r="H317" s="33"/>
      <c r="I317" s="34">
        <f t="shared" si="61"/>
        <v>0</v>
      </c>
      <c r="J317" s="34">
        <f t="shared" si="61"/>
        <v>0</v>
      </c>
    </row>
    <row r="318" spans="1:10" hidden="1" x14ac:dyDescent="0.2">
      <c r="A318" s="98"/>
      <c r="B318" s="99"/>
      <c r="C318" s="51" t="s">
        <v>20</v>
      </c>
      <c r="D318" s="69" t="s">
        <v>82</v>
      </c>
      <c r="E318" s="33"/>
      <c r="F318" s="33"/>
      <c r="G318" s="33"/>
      <c r="H318" s="33"/>
      <c r="I318" s="34">
        <f t="shared" si="61"/>
        <v>0</v>
      </c>
      <c r="J318" s="34">
        <f t="shared" si="61"/>
        <v>0</v>
      </c>
    </row>
    <row r="319" spans="1:10" hidden="1" x14ac:dyDescent="0.2">
      <c r="A319" s="98"/>
      <c r="B319" s="53" t="s">
        <v>22</v>
      </c>
      <c r="C319" s="51" t="s">
        <v>23</v>
      </c>
      <c r="D319" s="51"/>
      <c r="E319" s="33"/>
      <c r="F319" s="33"/>
      <c r="G319" s="33"/>
      <c r="H319" s="33"/>
      <c r="I319" s="34">
        <f t="shared" si="61"/>
        <v>0</v>
      </c>
      <c r="J319" s="34">
        <f t="shared" si="61"/>
        <v>0</v>
      </c>
    </row>
    <row r="320" spans="1:10" ht="24" hidden="1" x14ac:dyDescent="0.2">
      <c r="A320" s="98"/>
      <c r="B320" s="54" t="s">
        <v>24</v>
      </c>
      <c r="C320" s="51" t="s">
        <v>23</v>
      </c>
      <c r="D320" s="51"/>
      <c r="E320" s="33"/>
      <c r="F320" s="33"/>
      <c r="G320" s="33"/>
      <c r="H320" s="33"/>
      <c r="I320" s="34">
        <f t="shared" si="61"/>
        <v>0</v>
      </c>
      <c r="J320" s="34">
        <f t="shared" si="61"/>
        <v>0</v>
      </c>
    </row>
    <row r="321" spans="1:10" x14ac:dyDescent="0.2">
      <c r="A321" s="98"/>
      <c r="B321" s="100" t="s">
        <v>25</v>
      </c>
      <c r="C321" s="51" t="s">
        <v>26</v>
      </c>
      <c r="D321" s="68" t="s">
        <v>77</v>
      </c>
      <c r="E321" s="33">
        <f>SUM(E297:E299)+SUM(E302:E304)+SUM(E311:E312)</f>
        <v>5</v>
      </c>
      <c r="F321" s="33">
        <f>SUM(F297:F299)+SUM(F302:F304)+SUM(F311:F312)-F319-F320</f>
        <v>79</v>
      </c>
      <c r="G321" s="33">
        <f>SUM(G297:G299)+SUM(G302:G304)+SUM(G311:G312)</f>
        <v>5</v>
      </c>
      <c r="H321" s="33">
        <f>SUM(H297:H299)+SUM(H302:H304)+SUM(H311:H312)-H319-H320</f>
        <v>79</v>
      </c>
      <c r="I321" s="38">
        <f>SUM(I297:I299)+SUM(I302:I304)+SUM(I311:I312)</f>
        <v>5</v>
      </c>
      <c r="J321" s="38">
        <f>SUM(J297:J299)+SUM(J302:J304)+SUM(J311:J312)-J319-J320</f>
        <v>79</v>
      </c>
    </row>
    <row r="322" spans="1:10" hidden="1" x14ac:dyDescent="0.2">
      <c r="A322" s="98"/>
      <c r="B322" s="98"/>
      <c r="C322" s="51" t="s">
        <v>27</v>
      </c>
      <c r="D322" s="67" t="s">
        <v>78</v>
      </c>
      <c r="E322" s="33">
        <f t="shared" ref="E322:J322" si="62">E300+E305</f>
        <v>0</v>
      </c>
      <c r="F322" s="33">
        <f t="shared" si="62"/>
        <v>0</v>
      </c>
      <c r="G322" s="33">
        <f t="shared" si="62"/>
        <v>0</v>
      </c>
      <c r="H322" s="33">
        <f t="shared" si="62"/>
        <v>0</v>
      </c>
      <c r="I322" s="38">
        <f t="shared" si="62"/>
        <v>0</v>
      </c>
      <c r="J322" s="38">
        <f t="shared" si="62"/>
        <v>0</v>
      </c>
    </row>
    <row r="323" spans="1:10" hidden="1" x14ac:dyDescent="0.2">
      <c r="A323" s="98"/>
      <c r="B323" s="98"/>
      <c r="C323" s="51" t="s">
        <v>28</v>
      </c>
      <c r="D323" s="66" t="s">
        <v>79</v>
      </c>
      <c r="E323" s="33">
        <f t="shared" ref="E323:J323" si="63">SUM(E306:E310)+E313+E314+E320</f>
        <v>0</v>
      </c>
      <c r="F323" s="33">
        <f t="shared" si="63"/>
        <v>0</v>
      </c>
      <c r="G323" s="33">
        <f t="shared" si="63"/>
        <v>0</v>
      </c>
      <c r="H323" s="33">
        <f t="shared" si="63"/>
        <v>0</v>
      </c>
      <c r="I323" s="38">
        <f t="shared" si="63"/>
        <v>0</v>
      </c>
      <c r="J323" s="38">
        <f t="shared" si="63"/>
        <v>0</v>
      </c>
    </row>
    <row r="324" spans="1:10" hidden="1" x14ac:dyDescent="0.2">
      <c r="A324" s="98"/>
      <c r="B324" s="98"/>
      <c r="C324" s="51" t="s">
        <v>22</v>
      </c>
      <c r="D324" s="65" t="s">
        <v>80</v>
      </c>
      <c r="E324" s="33">
        <f t="shared" ref="E324:J324" si="64">E319</f>
        <v>0</v>
      </c>
      <c r="F324" s="33">
        <f t="shared" si="64"/>
        <v>0</v>
      </c>
      <c r="G324" s="33">
        <f t="shared" si="64"/>
        <v>0</v>
      </c>
      <c r="H324" s="33">
        <f t="shared" si="64"/>
        <v>0</v>
      </c>
      <c r="I324" s="38">
        <f t="shared" si="64"/>
        <v>0</v>
      </c>
      <c r="J324" s="38">
        <f t="shared" si="64"/>
        <v>0</v>
      </c>
    </row>
    <row r="325" spans="1:10" ht="12.75" x14ac:dyDescent="0.2">
      <c r="A325" s="99"/>
      <c r="B325" s="101"/>
      <c r="C325" s="102"/>
      <c r="D325" s="55"/>
      <c r="E325" s="40">
        <f t="shared" ref="E325:J325" si="65">SUM(E297:E318)</f>
        <v>5</v>
      </c>
      <c r="F325" s="40">
        <f t="shared" si="65"/>
        <v>79</v>
      </c>
      <c r="G325" s="40">
        <f t="shared" si="65"/>
        <v>5</v>
      </c>
      <c r="H325" s="40">
        <f t="shared" si="65"/>
        <v>79</v>
      </c>
      <c r="I325" s="34">
        <f t="shared" si="65"/>
        <v>5</v>
      </c>
      <c r="J325" s="34">
        <f t="shared" si="65"/>
        <v>79</v>
      </c>
    </row>
    <row r="326" spans="1:10" hidden="1" x14ac:dyDescent="0.2">
      <c r="A326" s="103" t="s">
        <v>39</v>
      </c>
      <c r="B326" s="100" t="s">
        <v>6</v>
      </c>
      <c r="C326" s="51" t="s">
        <v>7</v>
      </c>
      <c r="D326" s="51"/>
      <c r="E326" s="33"/>
      <c r="F326" s="33"/>
      <c r="G326" s="33"/>
      <c r="H326" s="33"/>
      <c r="I326" s="34">
        <f t="shared" ref="I326:J341" si="66">ROUND((E326*8+G326*4)/12,1)</f>
        <v>0</v>
      </c>
      <c r="J326" s="34">
        <f t="shared" si="66"/>
        <v>0</v>
      </c>
    </row>
    <row r="327" spans="1:10" x14ac:dyDescent="0.2">
      <c r="A327" s="98"/>
      <c r="B327" s="98"/>
      <c r="C327" s="51" t="s">
        <v>8</v>
      </c>
      <c r="D327" s="59" t="s">
        <v>71</v>
      </c>
      <c r="E327" s="33">
        <v>2</v>
      </c>
      <c r="F327" s="33">
        <v>33</v>
      </c>
      <c r="G327" s="33">
        <v>2</v>
      </c>
      <c r="H327" s="33">
        <v>33</v>
      </c>
      <c r="I327" s="34">
        <f t="shared" si="66"/>
        <v>2</v>
      </c>
      <c r="J327" s="34">
        <f t="shared" si="66"/>
        <v>33</v>
      </c>
    </row>
    <row r="328" spans="1:10" x14ac:dyDescent="0.2">
      <c r="A328" s="98"/>
      <c r="B328" s="98"/>
      <c r="C328" s="51" t="s">
        <v>9</v>
      </c>
      <c r="D328" s="60" t="s">
        <v>72</v>
      </c>
      <c r="E328" s="33">
        <v>4</v>
      </c>
      <c r="F328" s="33">
        <v>97</v>
      </c>
      <c r="G328" s="33">
        <v>4</v>
      </c>
      <c r="H328" s="33">
        <v>97</v>
      </c>
      <c r="I328" s="34">
        <f t="shared" si="66"/>
        <v>4</v>
      </c>
      <c r="J328" s="34">
        <f t="shared" si="66"/>
        <v>97</v>
      </c>
    </row>
    <row r="329" spans="1:10" hidden="1" x14ac:dyDescent="0.2">
      <c r="A329" s="98"/>
      <c r="B329" s="98"/>
      <c r="C329" s="51" t="s">
        <v>10</v>
      </c>
      <c r="D329" s="61" t="s">
        <v>73</v>
      </c>
      <c r="E329" s="33"/>
      <c r="F329" s="33"/>
      <c r="G329" s="33"/>
      <c r="H329" s="33"/>
      <c r="I329" s="34">
        <f t="shared" si="66"/>
        <v>0</v>
      </c>
      <c r="J329" s="34">
        <f t="shared" si="66"/>
        <v>0</v>
      </c>
    </row>
    <row r="330" spans="1:10" hidden="1" x14ac:dyDescent="0.2">
      <c r="A330" s="98"/>
      <c r="B330" s="99"/>
      <c r="C330" s="51" t="s">
        <v>57</v>
      </c>
      <c r="D330" s="62" t="s">
        <v>74</v>
      </c>
      <c r="E330" s="33"/>
      <c r="F330" s="33"/>
      <c r="G330" s="33"/>
      <c r="H330" s="33"/>
      <c r="I330" s="34">
        <f t="shared" si="66"/>
        <v>0</v>
      </c>
      <c r="J330" s="34">
        <f t="shared" si="66"/>
        <v>0</v>
      </c>
    </row>
    <row r="331" spans="1:10" hidden="1" x14ac:dyDescent="0.2">
      <c r="A331" s="98"/>
      <c r="B331" s="100" t="s">
        <v>11</v>
      </c>
      <c r="C331" s="51" t="s">
        <v>8</v>
      </c>
      <c r="D331" s="77" t="s">
        <v>75</v>
      </c>
      <c r="E331" s="33"/>
      <c r="F331" s="33"/>
      <c r="G331" s="33"/>
      <c r="H331" s="33"/>
      <c r="I331" s="34">
        <f t="shared" si="66"/>
        <v>0</v>
      </c>
      <c r="J331" s="34">
        <f t="shared" si="66"/>
        <v>0</v>
      </c>
    </row>
    <row r="332" spans="1:10" hidden="1" x14ac:dyDescent="0.2">
      <c r="A332" s="98"/>
      <c r="B332" s="99"/>
      <c r="C332" s="51" t="s">
        <v>9</v>
      </c>
      <c r="D332" s="76" t="s">
        <v>76</v>
      </c>
      <c r="E332" s="33"/>
      <c r="F332" s="33"/>
      <c r="G332" s="33"/>
      <c r="H332" s="33"/>
      <c r="I332" s="34">
        <f t="shared" si="66"/>
        <v>0</v>
      </c>
      <c r="J332" s="34">
        <f t="shared" si="66"/>
        <v>0</v>
      </c>
    </row>
    <row r="333" spans="1:10" hidden="1" x14ac:dyDescent="0.2">
      <c r="A333" s="98"/>
      <c r="B333" s="100" t="s">
        <v>12</v>
      </c>
      <c r="C333" s="51" t="s">
        <v>9</v>
      </c>
      <c r="D333" s="63" t="s">
        <v>87</v>
      </c>
      <c r="E333" s="33"/>
      <c r="F333" s="33"/>
      <c r="G333" s="33"/>
      <c r="H333" s="33"/>
      <c r="I333" s="34">
        <f t="shared" si="66"/>
        <v>0</v>
      </c>
      <c r="J333" s="34">
        <f t="shared" si="66"/>
        <v>0</v>
      </c>
    </row>
    <row r="334" spans="1:10" hidden="1" x14ac:dyDescent="0.2">
      <c r="A334" s="98"/>
      <c r="B334" s="99"/>
      <c r="C334" s="51" t="s">
        <v>10</v>
      </c>
      <c r="D334" s="64" t="s">
        <v>88</v>
      </c>
      <c r="E334" s="33"/>
      <c r="F334" s="33"/>
      <c r="G334" s="33"/>
      <c r="H334" s="33"/>
      <c r="I334" s="34">
        <f t="shared" si="66"/>
        <v>0</v>
      </c>
      <c r="J334" s="34">
        <f t="shared" si="66"/>
        <v>0</v>
      </c>
    </row>
    <row r="335" spans="1:10" hidden="1" x14ac:dyDescent="0.2">
      <c r="A335" s="98"/>
      <c r="B335" s="100" t="s">
        <v>13</v>
      </c>
      <c r="C335" s="51" t="s">
        <v>8</v>
      </c>
      <c r="D335" s="75" t="s">
        <v>86</v>
      </c>
      <c r="E335" s="33"/>
      <c r="F335" s="33"/>
      <c r="G335" s="33"/>
      <c r="H335" s="33"/>
      <c r="I335" s="34">
        <f t="shared" si="66"/>
        <v>0</v>
      </c>
      <c r="J335" s="34">
        <f t="shared" si="66"/>
        <v>0</v>
      </c>
    </row>
    <row r="336" spans="1:10" hidden="1" x14ac:dyDescent="0.2">
      <c r="A336" s="98"/>
      <c r="B336" s="99"/>
      <c r="C336" s="51" t="s">
        <v>9</v>
      </c>
      <c r="D336" s="74" t="s">
        <v>85</v>
      </c>
      <c r="E336" s="33"/>
      <c r="F336" s="33"/>
      <c r="G336" s="33"/>
      <c r="H336" s="33"/>
      <c r="I336" s="34">
        <f t="shared" si="66"/>
        <v>0</v>
      </c>
      <c r="J336" s="34">
        <f t="shared" si="66"/>
        <v>0</v>
      </c>
    </row>
    <row r="337" spans="1:10" hidden="1" x14ac:dyDescent="0.2">
      <c r="A337" s="98"/>
      <c r="B337" s="100" t="s">
        <v>58</v>
      </c>
      <c r="C337" s="51" t="s">
        <v>8</v>
      </c>
      <c r="D337" s="51"/>
      <c r="E337" s="33"/>
      <c r="F337" s="33"/>
      <c r="G337" s="33"/>
      <c r="H337" s="33"/>
      <c r="I337" s="34">
        <f t="shared" si="66"/>
        <v>0</v>
      </c>
      <c r="J337" s="34">
        <f t="shared" si="66"/>
        <v>0</v>
      </c>
    </row>
    <row r="338" spans="1:10" hidden="1" x14ac:dyDescent="0.2">
      <c r="A338" s="98"/>
      <c r="B338" s="98"/>
      <c r="C338" s="51" t="s">
        <v>9</v>
      </c>
      <c r="D338" s="74" t="s">
        <v>85</v>
      </c>
      <c r="E338" s="33"/>
      <c r="F338" s="33"/>
      <c r="G338" s="33"/>
      <c r="H338" s="33"/>
      <c r="I338" s="34">
        <f t="shared" si="66"/>
        <v>0</v>
      </c>
      <c r="J338" s="34">
        <f t="shared" si="66"/>
        <v>0</v>
      </c>
    </row>
    <row r="339" spans="1:10" hidden="1" x14ac:dyDescent="0.2">
      <c r="A339" s="98"/>
      <c r="B339" s="99"/>
      <c r="C339" s="51" t="s">
        <v>10</v>
      </c>
      <c r="D339" s="52"/>
      <c r="E339" s="33"/>
      <c r="F339" s="33"/>
      <c r="G339" s="33"/>
      <c r="H339" s="33"/>
      <c r="I339" s="34">
        <f t="shared" si="66"/>
        <v>0</v>
      </c>
      <c r="J339" s="34">
        <f t="shared" si="66"/>
        <v>0</v>
      </c>
    </row>
    <row r="340" spans="1:10" hidden="1" x14ac:dyDescent="0.2">
      <c r="A340" s="98"/>
      <c r="B340" s="100" t="s">
        <v>14</v>
      </c>
      <c r="C340" s="51" t="s">
        <v>15</v>
      </c>
      <c r="D340" s="72" t="s">
        <v>84</v>
      </c>
      <c r="E340" s="33"/>
      <c r="F340" s="33"/>
      <c r="G340" s="33"/>
      <c r="H340" s="33"/>
      <c r="I340" s="34">
        <f t="shared" si="66"/>
        <v>0</v>
      </c>
      <c r="J340" s="34">
        <f t="shared" si="66"/>
        <v>0</v>
      </c>
    </row>
    <row r="341" spans="1:10" ht="12" hidden="1" customHeight="1" x14ac:dyDescent="0.2">
      <c r="A341" s="98"/>
      <c r="B341" s="99"/>
      <c r="C341" s="51" t="s">
        <v>16</v>
      </c>
      <c r="D341" s="72" t="s">
        <v>84</v>
      </c>
      <c r="E341" s="33"/>
      <c r="F341" s="33"/>
      <c r="G341" s="33"/>
      <c r="H341" s="33"/>
      <c r="I341" s="34">
        <f t="shared" si="66"/>
        <v>0</v>
      </c>
      <c r="J341" s="34">
        <f t="shared" si="66"/>
        <v>0</v>
      </c>
    </row>
    <row r="342" spans="1:10" hidden="1" x14ac:dyDescent="0.2">
      <c r="A342" s="98"/>
      <c r="B342" s="100" t="s">
        <v>17</v>
      </c>
      <c r="C342" s="51" t="s">
        <v>15</v>
      </c>
      <c r="D342" s="71" t="s">
        <v>83</v>
      </c>
      <c r="E342" s="33"/>
      <c r="F342" s="33"/>
      <c r="G342" s="33"/>
      <c r="H342" s="33"/>
      <c r="I342" s="34">
        <f t="shared" ref="I342:J349" si="67">ROUND((E342*8+G342*4)/12,1)</f>
        <v>0</v>
      </c>
      <c r="J342" s="34">
        <f t="shared" si="67"/>
        <v>0</v>
      </c>
    </row>
    <row r="343" spans="1:10" hidden="1" x14ac:dyDescent="0.2">
      <c r="A343" s="98"/>
      <c r="B343" s="99"/>
      <c r="C343" s="51" t="s">
        <v>16</v>
      </c>
      <c r="D343" s="71" t="s">
        <v>83</v>
      </c>
      <c r="E343" s="33"/>
      <c r="F343" s="33"/>
      <c r="G343" s="33"/>
      <c r="H343" s="33"/>
      <c r="I343" s="34">
        <f t="shared" si="67"/>
        <v>0</v>
      </c>
      <c r="J343" s="34">
        <f t="shared" si="67"/>
        <v>0</v>
      </c>
    </row>
    <row r="344" spans="1:10" hidden="1" x14ac:dyDescent="0.2">
      <c r="A344" s="98"/>
      <c r="B344" s="100" t="s">
        <v>18</v>
      </c>
      <c r="C344" s="51" t="s">
        <v>19</v>
      </c>
      <c r="D344" s="51"/>
      <c r="E344" s="33"/>
      <c r="F344" s="33"/>
      <c r="G344" s="33"/>
      <c r="H344" s="33"/>
      <c r="I344" s="34">
        <f t="shared" si="67"/>
        <v>0</v>
      </c>
      <c r="J344" s="34">
        <f t="shared" si="67"/>
        <v>0</v>
      </c>
    </row>
    <row r="345" spans="1:10" hidden="1" x14ac:dyDescent="0.2">
      <c r="A345" s="98"/>
      <c r="B345" s="99"/>
      <c r="C345" s="51" t="s">
        <v>20</v>
      </c>
      <c r="D345" s="70" t="s">
        <v>81</v>
      </c>
      <c r="E345" s="33"/>
      <c r="F345" s="33"/>
      <c r="G345" s="33"/>
      <c r="H345" s="33"/>
      <c r="I345" s="34">
        <f t="shared" si="67"/>
        <v>0</v>
      </c>
      <c r="J345" s="34">
        <f t="shared" si="67"/>
        <v>0</v>
      </c>
    </row>
    <row r="346" spans="1:10" hidden="1" x14ac:dyDescent="0.2">
      <c r="A346" s="98"/>
      <c r="B346" s="100" t="s">
        <v>21</v>
      </c>
      <c r="C346" s="51" t="s">
        <v>19</v>
      </c>
      <c r="D346" s="51"/>
      <c r="E346" s="33"/>
      <c r="F346" s="33"/>
      <c r="G346" s="33"/>
      <c r="H346" s="33"/>
      <c r="I346" s="34">
        <f t="shared" si="67"/>
        <v>0</v>
      </c>
      <c r="J346" s="34">
        <f t="shared" si="67"/>
        <v>0</v>
      </c>
    </row>
    <row r="347" spans="1:10" hidden="1" x14ac:dyDescent="0.2">
      <c r="A347" s="98"/>
      <c r="B347" s="99"/>
      <c r="C347" s="51" t="s">
        <v>20</v>
      </c>
      <c r="D347" s="69" t="s">
        <v>82</v>
      </c>
      <c r="E347" s="33"/>
      <c r="F347" s="33"/>
      <c r="G347" s="33"/>
      <c r="H347" s="33"/>
      <c r="I347" s="34">
        <f t="shared" si="67"/>
        <v>0</v>
      </c>
      <c r="J347" s="34">
        <f t="shared" si="67"/>
        <v>0</v>
      </c>
    </row>
    <row r="348" spans="1:10" hidden="1" x14ac:dyDescent="0.2">
      <c r="A348" s="98"/>
      <c r="B348" s="53" t="s">
        <v>22</v>
      </c>
      <c r="C348" s="51" t="s">
        <v>23</v>
      </c>
      <c r="D348" s="51"/>
      <c r="E348" s="33"/>
      <c r="F348" s="33"/>
      <c r="G348" s="33"/>
      <c r="H348" s="33"/>
      <c r="I348" s="34">
        <f t="shared" si="67"/>
        <v>0</v>
      </c>
      <c r="J348" s="34">
        <f t="shared" si="67"/>
        <v>0</v>
      </c>
    </row>
    <row r="349" spans="1:10" ht="24" hidden="1" x14ac:dyDescent="0.2">
      <c r="A349" s="98"/>
      <c r="B349" s="54" t="s">
        <v>24</v>
      </c>
      <c r="C349" s="51" t="s">
        <v>23</v>
      </c>
      <c r="D349" s="51"/>
      <c r="E349" s="33"/>
      <c r="F349" s="33"/>
      <c r="G349" s="33"/>
      <c r="H349" s="33"/>
      <c r="I349" s="34">
        <f t="shared" si="67"/>
        <v>0</v>
      </c>
      <c r="J349" s="34">
        <f t="shared" si="67"/>
        <v>0</v>
      </c>
    </row>
    <row r="350" spans="1:10" x14ac:dyDescent="0.2">
      <c r="A350" s="98"/>
      <c r="B350" s="100" t="s">
        <v>25</v>
      </c>
      <c r="C350" s="51" t="s">
        <v>26</v>
      </c>
      <c r="D350" s="68" t="s">
        <v>77</v>
      </c>
      <c r="E350" s="33">
        <f>SUM(E326:E328)+SUM(E331:E333)+SUM(E340:E341)</f>
        <v>6</v>
      </c>
      <c r="F350" s="33">
        <f>SUM(F326:F328)+SUM(F331:F333)+SUM(F340:F341)-F348-F349</f>
        <v>130</v>
      </c>
      <c r="G350" s="33">
        <f>SUM(G326:G328)+SUM(G331:G333)+SUM(G340:G341)</f>
        <v>6</v>
      </c>
      <c r="H350" s="33">
        <f>SUM(H326:H328)+SUM(H331:H333)+SUM(H340:H341)-H348-H349</f>
        <v>130</v>
      </c>
      <c r="I350" s="38">
        <f>SUM(I326:I328)+SUM(I331:I333)+SUM(I340:I341)</f>
        <v>6</v>
      </c>
      <c r="J350" s="38">
        <f>SUM(J326:J328)+SUM(J331:J333)+SUM(J340:J341)-J348-J349</f>
        <v>130</v>
      </c>
    </row>
    <row r="351" spans="1:10" hidden="1" x14ac:dyDescent="0.2">
      <c r="A351" s="98"/>
      <c r="B351" s="98"/>
      <c r="C351" s="51" t="s">
        <v>27</v>
      </c>
      <c r="D351" s="67" t="s">
        <v>78</v>
      </c>
      <c r="E351" s="33">
        <f t="shared" ref="E351:J351" si="68">E329+E334</f>
        <v>0</v>
      </c>
      <c r="F351" s="33">
        <f t="shared" si="68"/>
        <v>0</v>
      </c>
      <c r="G351" s="33">
        <f t="shared" si="68"/>
        <v>0</v>
      </c>
      <c r="H351" s="33">
        <f t="shared" si="68"/>
        <v>0</v>
      </c>
      <c r="I351" s="38">
        <f t="shared" si="68"/>
        <v>0</v>
      </c>
      <c r="J351" s="38">
        <f t="shared" si="68"/>
        <v>0</v>
      </c>
    </row>
    <row r="352" spans="1:10" hidden="1" x14ac:dyDescent="0.2">
      <c r="A352" s="98"/>
      <c r="B352" s="98"/>
      <c r="C352" s="51" t="s">
        <v>28</v>
      </c>
      <c r="D352" s="66" t="s">
        <v>79</v>
      </c>
      <c r="E352" s="33">
        <f t="shared" ref="E352:J352" si="69">SUM(E335:E339)+E342+E343+E349</f>
        <v>0</v>
      </c>
      <c r="F352" s="33">
        <f t="shared" si="69"/>
        <v>0</v>
      </c>
      <c r="G352" s="33">
        <f t="shared" si="69"/>
        <v>0</v>
      </c>
      <c r="H352" s="33">
        <f t="shared" si="69"/>
        <v>0</v>
      </c>
      <c r="I352" s="38">
        <f t="shared" si="69"/>
        <v>0</v>
      </c>
      <c r="J352" s="38">
        <f t="shared" si="69"/>
        <v>0</v>
      </c>
    </row>
    <row r="353" spans="1:10" hidden="1" x14ac:dyDescent="0.2">
      <c r="A353" s="98"/>
      <c r="B353" s="98"/>
      <c r="C353" s="51" t="s">
        <v>22</v>
      </c>
      <c r="D353" s="65" t="s">
        <v>80</v>
      </c>
      <c r="E353" s="33">
        <f>E348</f>
        <v>0</v>
      </c>
      <c r="F353" s="33">
        <v>2</v>
      </c>
      <c r="G353" s="33">
        <f>G348</f>
        <v>0</v>
      </c>
      <c r="H353" s="36">
        <v>1</v>
      </c>
      <c r="I353" s="38">
        <f t="shared" ref="I353:J353" si="70">I348</f>
        <v>0</v>
      </c>
      <c r="J353" s="38">
        <f t="shared" si="70"/>
        <v>0</v>
      </c>
    </row>
    <row r="354" spans="1:10" ht="12.75" x14ac:dyDescent="0.2">
      <c r="A354" s="99"/>
      <c r="B354" s="101"/>
      <c r="C354" s="102"/>
      <c r="D354" s="55"/>
      <c r="E354" s="40">
        <f t="shared" ref="E354:J354" si="71">SUM(E326:E347)</f>
        <v>6</v>
      </c>
      <c r="F354" s="40">
        <f t="shared" si="71"/>
        <v>130</v>
      </c>
      <c r="G354" s="40">
        <f t="shared" si="71"/>
        <v>6</v>
      </c>
      <c r="H354" s="40">
        <f t="shared" si="71"/>
        <v>130</v>
      </c>
      <c r="I354" s="34">
        <f t="shared" si="71"/>
        <v>6</v>
      </c>
      <c r="J354" s="34">
        <f t="shared" si="71"/>
        <v>130</v>
      </c>
    </row>
    <row r="355" spans="1:10" hidden="1" x14ac:dyDescent="0.2">
      <c r="A355" s="103" t="s">
        <v>40</v>
      </c>
      <c r="B355" s="100" t="s">
        <v>6</v>
      </c>
      <c r="C355" s="51" t="s">
        <v>7</v>
      </c>
      <c r="D355" s="51"/>
      <c r="E355" s="33"/>
      <c r="F355" s="33"/>
      <c r="G355" s="33"/>
      <c r="H355" s="33"/>
      <c r="I355" s="34">
        <f t="shared" ref="I355:J370" si="72">ROUND((E355*8+G355*4)/12,1)</f>
        <v>0</v>
      </c>
      <c r="J355" s="34">
        <f t="shared" si="72"/>
        <v>0</v>
      </c>
    </row>
    <row r="356" spans="1:10" x14ac:dyDescent="0.2">
      <c r="A356" s="98"/>
      <c r="B356" s="98"/>
      <c r="C356" s="51" t="s">
        <v>8</v>
      </c>
      <c r="D356" s="59" t="s">
        <v>71</v>
      </c>
      <c r="E356" s="33">
        <v>3</v>
      </c>
      <c r="F356" s="33">
        <v>73</v>
      </c>
      <c r="G356" s="33">
        <v>3</v>
      </c>
      <c r="H356" s="33">
        <v>73</v>
      </c>
      <c r="I356" s="34">
        <f t="shared" si="72"/>
        <v>3</v>
      </c>
      <c r="J356" s="34">
        <f t="shared" si="72"/>
        <v>73</v>
      </c>
    </row>
    <row r="357" spans="1:10" x14ac:dyDescent="0.2">
      <c r="A357" s="98"/>
      <c r="B357" s="98"/>
      <c r="C357" s="51" t="s">
        <v>9</v>
      </c>
      <c r="D357" s="60" t="s">
        <v>72</v>
      </c>
      <c r="E357" s="33">
        <v>5</v>
      </c>
      <c r="F357" s="33">
        <v>135</v>
      </c>
      <c r="G357" s="33">
        <v>5</v>
      </c>
      <c r="H357" s="33">
        <v>135</v>
      </c>
      <c r="I357" s="34">
        <f t="shared" si="72"/>
        <v>5</v>
      </c>
      <c r="J357" s="34">
        <f t="shared" si="72"/>
        <v>135</v>
      </c>
    </row>
    <row r="358" spans="1:10" hidden="1" x14ac:dyDescent="0.2">
      <c r="A358" s="98"/>
      <c r="B358" s="98"/>
      <c r="C358" s="51" t="s">
        <v>10</v>
      </c>
      <c r="D358" s="61" t="s">
        <v>73</v>
      </c>
      <c r="E358" s="33"/>
      <c r="F358" s="33"/>
      <c r="G358" s="33"/>
      <c r="H358" s="33"/>
      <c r="I358" s="34">
        <f t="shared" si="72"/>
        <v>0</v>
      </c>
      <c r="J358" s="34">
        <f t="shared" si="72"/>
        <v>0</v>
      </c>
    </row>
    <row r="359" spans="1:10" hidden="1" x14ac:dyDescent="0.2">
      <c r="A359" s="98"/>
      <c r="B359" s="99"/>
      <c r="C359" s="51" t="s">
        <v>57</v>
      </c>
      <c r="D359" s="62" t="s">
        <v>74</v>
      </c>
      <c r="E359" s="33"/>
      <c r="F359" s="33"/>
      <c r="G359" s="33"/>
      <c r="H359" s="33"/>
      <c r="I359" s="34">
        <f t="shared" si="72"/>
        <v>0</v>
      </c>
      <c r="J359" s="34">
        <f t="shared" si="72"/>
        <v>0</v>
      </c>
    </row>
    <row r="360" spans="1:10" hidden="1" x14ac:dyDescent="0.2">
      <c r="A360" s="98"/>
      <c r="B360" s="100" t="s">
        <v>11</v>
      </c>
      <c r="C360" s="51" t="s">
        <v>8</v>
      </c>
      <c r="D360" s="77" t="s">
        <v>75</v>
      </c>
      <c r="E360" s="33"/>
      <c r="F360" s="33"/>
      <c r="G360" s="33"/>
      <c r="H360" s="33"/>
      <c r="I360" s="34">
        <f t="shared" si="72"/>
        <v>0</v>
      </c>
      <c r="J360" s="34">
        <f t="shared" si="72"/>
        <v>0</v>
      </c>
    </row>
    <row r="361" spans="1:10" hidden="1" x14ac:dyDescent="0.2">
      <c r="A361" s="98"/>
      <c r="B361" s="99"/>
      <c r="C361" s="51" t="s">
        <v>9</v>
      </c>
      <c r="D361" s="76" t="s">
        <v>76</v>
      </c>
      <c r="E361" s="33"/>
      <c r="F361" s="33"/>
      <c r="G361" s="33"/>
      <c r="H361" s="33"/>
      <c r="I361" s="34">
        <f t="shared" si="72"/>
        <v>0</v>
      </c>
      <c r="J361" s="34">
        <f t="shared" si="72"/>
        <v>0</v>
      </c>
    </row>
    <row r="362" spans="1:10" hidden="1" x14ac:dyDescent="0.2">
      <c r="A362" s="98"/>
      <c r="B362" s="100" t="s">
        <v>12</v>
      </c>
      <c r="C362" s="51" t="s">
        <v>9</v>
      </c>
      <c r="D362" s="63" t="s">
        <v>87</v>
      </c>
      <c r="E362" s="33"/>
      <c r="F362" s="33"/>
      <c r="G362" s="33"/>
      <c r="H362" s="33"/>
      <c r="I362" s="34">
        <f t="shared" si="72"/>
        <v>0</v>
      </c>
      <c r="J362" s="34">
        <f t="shared" si="72"/>
        <v>0</v>
      </c>
    </row>
    <row r="363" spans="1:10" hidden="1" x14ac:dyDescent="0.2">
      <c r="A363" s="98"/>
      <c r="B363" s="99"/>
      <c r="C363" s="51" t="s">
        <v>10</v>
      </c>
      <c r="D363" s="64" t="s">
        <v>88</v>
      </c>
      <c r="E363" s="33"/>
      <c r="F363" s="33"/>
      <c r="G363" s="33"/>
      <c r="H363" s="33"/>
      <c r="I363" s="34">
        <f t="shared" si="72"/>
        <v>0</v>
      </c>
      <c r="J363" s="34">
        <f t="shared" si="72"/>
        <v>0</v>
      </c>
    </row>
    <row r="364" spans="1:10" hidden="1" x14ac:dyDescent="0.2">
      <c r="A364" s="98"/>
      <c r="B364" s="100" t="s">
        <v>13</v>
      </c>
      <c r="C364" s="51" t="s">
        <v>8</v>
      </c>
      <c r="D364" s="75" t="s">
        <v>86</v>
      </c>
      <c r="E364" s="33"/>
      <c r="F364" s="33"/>
      <c r="G364" s="33"/>
      <c r="H364" s="33"/>
      <c r="I364" s="34">
        <f t="shared" si="72"/>
        <v>0</v>
      </c>
      <c r="J364" s="34">
        <f t="shared" si="72"/>
        <v>0</v>
      </c>
    </row>
    <row r="365" spans="1:10" x14ac:dyDescent="0.2">
      <c r="A365" s="98"/>
      <c r="B365" s="99"/>
      <c r="C365" s="51" t="s">
        <v>9</v>
      </c>
      <c r="D365" s="74" t="s">
        <v>85</v>
      </c>
      <c r="E365" s="33"/>
      <c r="F365" s="33">
        <v>2</v>
      </c>
      <c r="G365" s="33"/>
      <c r="H365" s="33">
        <v>2</v>
      </c>
      <c r="I365" s="34">
        <f t="shared" si="72"/>
        <v>0</v>
      </c>
      <c r="J365" s="34">
        <f t="shared" si="72"/>
        <v>2</v>
      </c>
    </row>
    <row r="366" spans="1:10" hidden="1" x14ac:dyDescent="0.2">
      <c r="A366" s="98"/>
      <c r="B366" s="100" t="s">
        <v>58</v>
      </c>
      <c r="C366" s="51" t="s">
        <v>8</v>
      </c>
      <c r="D366" s="51"/>
      <c r="E366" s="33"/>
      <c r="F366" s="33"/>
      <c r="G366" s="33"/>
      <c r="H366" s="33"/>
      <c r="I366" s="34">
        <f t="shared" si="72"/>
        <v>0</v>
      </c>
      <c r="J366" s="34">
        <f t="shared" si="72"/>
        <v>0</v>
      </c>
    </row>
    <row r="367" spans="1:10" hidden="1" x14ac:dyDescent="0.2">
      <c r="A367" s="98"/>
      <c r="B367" s="98"/>
      <c r="C367" s="51" t="s">
        <v>9</v>
      </c>
      <c r="D367" s="74" t="s">
        <v>85</v>
      </c>
      <c r="E367" s="33"/>
      <c r="F367" s="33"/>
      <c r="G367" s="33"/>
      <c r="H367" s="33"/>
      <c r="I367" s="34">
        <f t="shared" si="72"/>
        <v>0</v>
      </c>
      <c r="J367" s="34">
        <f t="shared" si="72"/>
        <v>0</v>
      </c>
    </row>
    <row r="368" spans="1:10" hidden="1" x14ac:dyDescent="0.2">
      <c r="A368" s="98"/>
      <c r="B368" s="99"/>
      <c r="C368" s="51" t="s">
        <v>10</v>
      </c>
      <c r="D368" s="52"/>
      <c r="E368" s="33"/>
      <c r="F368" s="33"/>
      <c r="G368" s="33"/>
      <c r="H368" s="33"/>
      <c r="I368" s="34">
        <f t="shared" si="72"/>
        <v>0</v>
      </c>
      <c r="J368" s="34">
        <f t="shared" si="72"/>
        <v>0</v>
      </c>
    </row>
    <row r="369" spans="1:10" x14ac:dyDescent="0.2">
      <c r="A369" s="98"/>
      <c r="B369" s="100" t="s">
        <v>14</v>
      </c>
      <c r="C369" s="51" t="s">
        <v>15</v>
      </c>
      <c r="D369" s="72" t="s">
        <v>84</v>
      </c>
      <c r="E369" s="33">
        <v>2</v>
      </c>
      <c r="F369" s="33">
        <v>22</v>
      </c>
      <c r="G369" s="33">
        <v>2</v>
      </c>
      <c r="H369" s="33">
        <v>22</v>
      </c>
      <c r="I369" s="34">
        <f t="shared" si="72"/>
        <v>2</v>
      </c>
      <c r="J369" s="34">
        <f t="shared" si="72"/>
        <v>22</v>
      </c>
    </row>
    <row r="370" spans="1:10" ht="12" hidden="1" customHeight="1" x14ac:dyDescent="0.2">
      <c r="A370" s="98"/>
      <c r="B370" s="99"/>
      <c r="C370" s="51" t="s">
        <v>16</v>
      </c>
      <c r="D370" s="72" t="s">
        <v>84</v>
      </c>
      <c r="E370" s="33"/>
      <c r="F370" s="33"/>
      <c r="G370" s="33"/>
      <c r="H370" s="33"/>
      <c r="I370" s="34">
        <f t="shared" si="72"/>
        <v>0</v>
      </c>
      <c r="J370" s="34">
        <f t="shared" si="72"/>
        <v>0</v>
      </c>
    </row>
    <row r="371" spans="1:10" x14ac:dyDescent="0.2">
      <c r="A371" s="98"/>
      <c r="B371" s="100" t="s">
        <v>17</v>
      </c>
      <c r="C371" s="51" t="s">
        <v>15</v>
      </c>
      <c r="D371" s="71" t="s">
        <v>83</v>
      </c>
      <c r="E371" s="33"/>
      <c r="F371" s="33">
        <v>2</v>
      </c>
      <c r="G371" s="33"/>
      <c r="H371" s="33">
        <v>2</v>
      </c>
      <c r="I371" s="34">
        <f t="shared" ref="I371:J378" si="73">ROUND((E371*8+G371*4)/12,1)</f>
        <v>0</v>
      </c>
      <c r="J371" s="34">
        <f t="shared" si="73"/>
        <v>2</v>
      </c>
    </row>
    <row r="372" spans="1:10" hidden="1" x14ac:dyDescent="0.2">
      <c r="A372" s="98"/>
      <c r="B372" s="99"/>
      <c r="C372" s="51" t="s">
        <v>16</v>
      </c>
      <c r="D372" s="71" t="s">
        <v>83</v>
      </c>
      <c r="E372" s="33"/>
      <c r="F372" s="33"/>
      <c r="G372" s="33"/>
      <c r="H372" s="33"/>
      <c r="I372" s="34">
        <f t="shared" si="73"/>
        <v>0</v>
      </c>
      <c r="J372" s="34">
        <f t="shared" si="73"/>
        <v>0</v>
      </c>
    </row>
    <row r="373" spans="1:10" hidden="1" x14ac:dyDescent="0.2">
      <c r="A373" s="98"/>
      <c r="B373" s="100" t="s">
        <v>18</v>
      </c>
      <c r="C373" s="51" t="s">
        <v>19</v>
      </c>
      <c r="D373" s="51"/>
      <c r="E373" s="33"/>
      <c r="F373" s="33"/>
      <c r="G373" s="33"/>
      <c r="H373" s="33"/>
      <c r="I373" s="34">
        <f t="shared" si="73"/>
        <v>0</v>
      </c>
      <c r="J373" s="34">
        <f t="shared" si="73"/>
        <v>0</v>
      </c>
    </row>
    <row r="374" spans="1:10" hidden="1" x14ac:dyDescent="0.2">
      <c r="A374" s="98"/>
      <c r="B374" s="99"/>
      <c r="C374" s="51" t="s">
        <v>20</v>
      </c>
      <c r="D374" s="70" t="s">
        <v>81</v>
      </c>
      <c r="E374" s="33"/>
      <c r="F374" s="33"/>
      <c r="G374" s="33"/>
      <c r="H374" s="33"/>
      <c r="I374" s="34">
        <f t="shared" si="73"/>
        <v>0</v>
      </c>
      <c r="J374" s="34">
        <f t="shared" si="73"/>
        <v>0</v>
      </c>
    </row>
    <row r="375" spans="1:10" hidden="1" x14ac:dyDescent="0.2">
      <c r="A375" s="98"/>
      <c r="B375" s="100" t="s">
        <v>21</v>
      </c>
      <c r="C375" s="51" t="s">
        <v>19</v>
      </c>
      <c r="D375" s="51"/>
      <c r="E375" s="33"/>
      <c r="F375" s="33"/>
      <c r="G375" s="33"/>
      <c r="H375" s="33"/>
      <c r="I375" s="34">
        <f t="shared" si="73"/>
        <v>0</v>
      </c>
      <c r="J375" s="34">
        <f t="shared" si="73"/>
        <v>0</v>
      </c>
    </row>
    <row r="376" spans="1:10" x14ac:dyDescent="0.2">
      <c r="A376" s="98"/>
      <c r="B376" s="99"/>
      <c r="C376" s="51" t="s">
        <v>20</v>
      </c>
      <c r="D376" s="69" t="s">
        <v>82</v>
      </c>
      <c r="E376" s="33"/>
      <c r="F376" s="33">
        <v>2</v>
      </c>
      <c r="G376" s="33"/>
      <c r="H376" s="33">
        <v>2</v>
      </c>
      <c r="I376" s="34">
        <f t="shared" si="73"/>
        <v>0</v>
      </c>
      <c r="J376" s="34">
        <f t="shared" si="73"/>
        <v>2</v>
      </c>
    </row>
    <row r="377" spans="1:10" hidden="1" x14ac:dyDescent="0.2">
      <c r="A377" s="98"/>
      <c r="B377" s="53" t="s">
        <v>22</v>
      </c>
      <c r="C377" s="51" t="s">
        <v>23</v>
      </c>
      <c r="D377" s="51"/>
      <c r="E377" s="33"/>
      <c r="F377" s="33">
        <v>3</v>
      </c>
      <c r="G377" s="33"/>
      <c r="H377" s="33">
        <v>3</v>
      </c>
      <c r="I377" s="34">
        <f t="shared" si="73"/>
        <v>0</v>
      </c>
      <c r="J377" s="34">
        <f t="shared" si="73"/>
        <v>3</v>
      </c>
    </row>
    <row r="378" spans="1:10" ht="24" hidden="1" x14ac:dyDescent="0.2">
      <c r="A378" s="98"/>
      <c r="B378" s="54" t="s">
        <v>24</v>
      </c>
      <c r="C378" s="51" t="s">
        <v>23</v>
      </c>
      <c r="D378" s="51"/>
      <c r="E378" s="33"/>
      <c r="F378" s="33">
        <v>2</v>
      </c>
      <c r="G378" s="33"/>
      <c r="H378" s="33">
        <v>2</v>
      </c>
      <c r="I378" s="34">
        <f t="shared" si="73"/>
        <v>0</v>
      </c>
      <c r="J378" s="34">
        <f t="shared" si="73"/>
        <v>2</v>
      </c>
    </row>
    <row r="379" spans="1:10" x14ac:dyDescent="0.2">
      <c r="A379" s="98"/>
      <c r="B379" s="100" t="s">
        <v>25</v>
      </c>
      <c r="C379" s="51" t="s">
        <v>26</v>
      </c>
      <c r="D379" s="68" t="s">
        <v>77</v>
      </c>
      <c r="E379" s="33">
        <f>SUM(E355:E357)+SUM(E360:E362)+SUM(E369:E370)</f>
        <v>10</v>
      </c>
      <c r="F379" s="33">
        <f>SUM(F355:F357)+SUM(F360:F362)+SUM(F369:F370)-F377-F378</f>
        <v>225</v>
      </c>
      <c r="G379" s="33">
        <f>SUM(G355:G357)+SUM(G360:G362)+SUM(G369:G370)</f>
        <v>10</v>
      </c>
      <c r="H379" s="33">
        <f>SUM(H355:H357)+SUM(H360:H362)+SUM(H369:H370)-H377-H378</f>
        <v>225</v>
      </c>
      <c r="I379" s="38">
        <f>SUM(I355:I357)+SUM(I360:I362)+SUM(I369:I370)</f>
        <v>10</v>
      </c>
      <c r="J379" s="38">
        <f>SUM(J355:J357)+SUM(J360:J362)+SUM(J369:J370)-J377-J378</f>
        <v>225</v>
      </c>
    </row>
    <row r="380" spans="1:10" hidden="1" x14ac:dyDescent="0.2">
      <c r="A380" s="98"/>
      <c r="B380" s="98"/>
      <c r="C380" s="51" t="s">
        <v>27</v>
      </c>
      <c r="D380" s="67" t="s">
        <v>78</v>
      </c>
      <c r="E380" s="33">
        <f t="shared" ref="E380:J380" si="74">E358+E363</f>
        <v>0</v>
      </c>
      <c r="F380" s="33">
        <f t="shared" si="74"/>
        <v>0</v>
      </c>
      <c r="G380" s="33">
        <f t="shared" si="74"/>
        <v>0</v>
      </c>
      <c r="H380" s="33">
        <f t="shared" si="74"/>
        <v>0</v>
      </c>
      <c r="I380" s="38">
        <f t="shared" si="74"/>
        <v>0</v>
      </c>
      <c r="J380" s="38">
        <f t="shared" si="74"/>
        <v>0</v>
      </c>
    </row>
    <row r="381" spans="1:10" x14ac:dyDescent="0.2">
      <c r="A381" s="98"/>
      <c r="B381" s="98"/>
      <c r="C381" s="51" t="s">
        <v>28</v>
      </c>
      <c r="D381" s="66" t="s">
        <v>79</v>
      </c>
      <c r="E381" s="33">
        <f t="shared" ref="E381:J381" si="75">SUM(E364:E368)+E371+E372+E378</f>
        <v>0</v>
      </c>
      <c r="F381" s="33">
        <f t="shared" si="75"/>
        <v>6</v>
      </c>
      <c r="G381" s="33">
        <f t="shared" si="75"/>
        <v>0</v>
      </c>
      <c r="H381" s="33">
        <f t="shared" si="75"/>
        <v>6</v>
      </c>
      <c r="I381" s="38">
        <f t="shared" si="75"/>
        <v>0</v>
      </c>
      <c r="J381" s="38">
        <f t="shared" si="75"/>
        <v>6</v>
      </c>
    </row>
    <row r="382" spans="1:10" x14ac:dyDescent="0.2">
      <c r="A382" s="98"/>
      <c r="B382" s="98"/>
      <c r="C382" s="51" t="s">
        <v>22</v>
      </c>
      <c r="D382" s="65" t="s">
        <v>80</v>
      </c>
      <c r="E382" s="33">
        <f t="shared" ref="E382:J382" si="76">E377</f>
        <v>0</v>
      </c>
      <c r="F382" s="33">
        <f t="shared" si="76"/>
        <v>3</v>
      </c>
      <c r="G382" s="33">
        <f t="shared" si="76"/>
        <v>0</v>
      </c>
      <c r="H382" s="33">
        <f t="shared" si="76"/>
        <v>3</v>
      </c>
      <c r="I382" s="38">
        <f t="shared" si="76"/>
        <v>0</v>
      </c>
      <c r="J382" s="38">
        <f t="shared" si="76"/>
        <v>3</v>
      </c>
    </row>
    <row r="383" spans="1:10" ht="12.75" x14ac:dyDescent="0.2">
      <c r="A383" s="99"/>
      <c r="B383" s="101"/>
      <c r="C383" s="102"/>
      <c r="D383" s="55"/>
      <c r="E383" s="40">
        <f t="shared" ref="E383:J383" si="77">SUM(E355:E376)</f>
        <v>10</v>
      </c>
      <c r="F383" s="40">
        <f t="shared" si="77"/>
        <v>236</v>
      </c>
      <c r="G383" s="40">
        <f t="shared" si="77"/>
        <v>10</v>
      </c>
      <c r="H383" s="40">
        <f t="shared" si="77"/>
        <v>236</v>
      </c>
      <c r="I383" s="34">
        <f t="shared" si="77"/>
        <v>10</v>
      </c>
      <c r="J383" s="34">
        <f t="shared" si="77"/>
        <v>236</v>
      </c>
    </row>
    <row r="384" spans="1:10" hidden="1" x14ac:dyDescent="0.2">
      <c r="A384" s="103" t="s">
        <v>41</v>
      </c>
      <c r="B384" s="100" t="s">
        <v>6</v>
      </c>
      <c r="C384" s="51" t="s">
        <v>7</v>
      </c>
      <c r="D384" s="51"/>
      <c r="E384" s="33"/>
      <c r="F384" s="33"/>
      <c r="G384" s="33"/>
      <c r="H384" s="33"/>
      <c r="I384" s="34">
        <f t="shared" ref="I384:J399" si="78">ROUND((E384*8+G384*4)/12,1)</f>
        <v>0</v>
      </c>
      <c r="J384" s="34">
        <f t="shared" si="78"/>
        <v>0</v>
      </c>
    </row>
    <row r="385" spans="1:10" x14ac:dyDescent="0.2">
      <c r="A385" s="98"/>
      <c r="B385" s="98"/>
      <c r="C385" s="51" t="s">
        <v>8</v>
      </c>
      <c r="D385" s="59" t="s">
        <v>71</v>
      </c>
      <c r="E385" s="33">
        <v>2</v>
      </c>
      <c r="F385" s="33">
        <v>46</v>
      </c>
      <c r="G385" s="33">
        <v>2</v>
      </c>
      <c r="H385" s="33">
        <v>46</v>
      </c>
      <c r="I385" s="34">
        <f t="shared" si="78"/>
        <v>2</v>
      </c>
      <c r="J385" s="34">
        <f t="shared" si="78"/>
        <v>46</v>
      </c>
    </row>
    <row r="386" spans="1:10" x14ac:dyDescent="0.2">
      <c r="A386" s="98"/>
      <c r="B386" s="98"/>
      <c r="C386" s="51" t="s">
        <v>9</v>
      </c>
      <c r="D386" s="60" t="s">
        <v>72</v>
      </c>
      <c r="E386" s="33">
        <v>4</v>
      </c>
      <c r="F386" s="33">
        <v>89</v>
      </c>
      <c r="G386" s="33">
        <v>4</v>
      </c>
      <c r="H386" s="33">
        <v>89</v>
      </c>
      <c r="I386" s="34">
        <f t="shared" si="78"/>
        <v>4</v>
      </c>
      <c r="J386" s="34">
        <f t="shared" si="78"/>
        <v>89</v>
      </c>
    </row>
    <row r="387" spans="1:10" hidden="1" x14ac:dyDescent="0.2">
      <c r="A387" s="98"/>
      <c r="B387" s="98"/>
      <c r="C387" s="51" t="s">
        <v>10</v>
      </c>
      <c r="D387" s="61" t="s">
        <v>73</v>
      </c>
      <c r="E387" s="33"/>
      <c r="F387" s="33"/>
      <c r="G387" s="33"/>
      <c r="H387" s="33"/>
      <c r="I387" s="34">
        <f t="shared" si="78"/>
        <v>0</v>
      </c>
      <c r="J387" s="34">
        <f t="shared" si="78"/>
        <v>0</v>
      </c>
    </row>
    <row r="388" spans="1:10" hidden="1" x14ac:dyDescent="0.2">
      <c r="A388" s="98"/>
      <c r="B388" s="99"/>
      <c r="C388" s="51" t="s">
        <v>57</v>
      </c>
      <c r="D388" s="62" t="s">
        <v>74</v>
      </c>
      <c r="E388" s="33"/>
      <c r="F388" s="33"/>
      <c r="G388" s="33"/>
      <c r="H388" s="33"/>
      <c r="I388" s="34">
        <f t="shared" si="78"/>
        <v>0</v>
      </c>
      <c r="J388" s="34">
        <f t="shared" si="78"/>
        <v>0</v>
      </c>
    </row>
    <row r="389" spans="1:10" hidden="1" x14ac:dyDescent="0.2">
      <c r="A389" s="98"/>
      <c r="B389" s="100" t="s">
        <v>11</v>
      </c>
      <c r="C389" s="51" t="s">
        <v>8</v>
      </c>
      <c r="D389" s="77" t="s">
        <v>75</v>
      </c>
      <c r="E389" s="33"/>
      <c r="F389" s="33"/>
      <c r="G389" s="33"/>
      <c r="H389" s="33"/>
      <c r="I389" s="34">
        <f t="shared" si="78"/>
        <v>0</v>
      </c>
      <c r="J389" s="34">
        <f t="shared" si="78"/>
        <v>0</v>
      </c>
    </row>
    <row r="390" spans="1:10" hidden="1" x14ac:dyDescent="0.2">
      <c r="A390" s="98"/>
      <c r="B390" s="99"/>
      <c r="C390" s="51" t="s">
        <v>9</v>
      </c>
      <c r="D390" s="76" t="s">
        <v>76</v>
      </c>
      <c r="E390" s="33"/>
      <c r="F390" s="33"/>
      <c r="G390" s="33"/>
      <c r="H390" s="33"/>
      <c r="I390" s="34">
        <f t="shared" si="78"/>
        <v>0</v>
      </c>
      <c r="J390" s="34">
        <f t="shared" si="78"/>
        <v>0</v>
      </c>
    </row>
    <row r="391" spans="1:10" hidden="1" x14ac:dyDescent="0.2">
      <c r="A391" s="98"/>
      <c r="B391" s="100" t="s">
        <v>12</v>
      </c>
      <c r="C391" s="51" t="s">
        <v>9</v>
      </c>
      <c r="D391" s="63" t="s">
        <v>87</v>
      </c>
      <c r="E391" s="33"/>
      <c r="F391" s="33"/>
      <c r="G391" s="33"/>
      <c r="H391" s="33"/>
      <c r="I391" s="34">
        <f t="shared" si="78"/>
        <v>0</v>
      </c>
      <c r="J391" s="34">
        <f t="shared" si="78"/>
        <v>0</v>
      </c>
    </row>
    <row r="392" spans="1:10" hidden="1" x14ac:dyDescent="0.2">
      <c r="A392" s="98"/>
      <c r="B392" s="99"/>
      <c r="C392" s="51" t="s">
        <v>10</v>
      </c>
      <c r="D392" s="64" t="s">
        <v>88</v>
      </c>
      <c r="E392" s="33"/>
      <c r="F392" s="33"/>
      <c r="G392" s="33"/>
      <c r="H392" s="33"/>
      <c r="I392" s="34">
        <f t="shared" si="78"/>
        <v>0</v>
      </c>
      <c r="J392" s="34">
        <f t="shared" si="78"/>
        <v>0</v>
      </c>
    </row>
    <row r="393" spans="1:10" hidden="1" x14ac:dyDescent="0.2">
      <c r="A393" s="98"/>
      <c r="B393" s="100" t="s">
        <v>13</v>
      </c>
      <c r="C393" s="51" t="s">
        <v>8</v>
      </c>
      <c r="D393" s="75" t="s">
        <v>86</v>
      </c>
      <c r="E393" s="33"/>
      <c r="F393" s="33"/>
      <c r="G393" s="33"/>
      <c r="H393" s="33"/>
      <c r="I393" s="34">
        <f t="shared" si="78"/>
        <v>0</v>
      </c>
      <c r="J393" s="34">
        <f t="shared" si="78"/>
        <v>0</v>
      </c>
    </row>
    <row r="394" spans="1:10" hidden="1" x14ac:dyDescent="0.2">
      <c r="A394" s="98"/>
      <c r="B394" s="99"/>
      <c r="C394" s="51" t="s">
        <v>9</v>
      </c>
      <c r="D394" s="74" t="s">
        <v>85</v>
      </c>
      <c r="E394" s="33"/>
      <c r="F394" s="33"/>
      <c r="G394" s="33"/>
      <c r="H394" s="33"/>
      <c r="I394" s="34">
        <f t="shared" si="78"/>
        <v>0</v>
      </c>
      <c r="J394" s="34">
        <f t="shared" si="78"/>
        <v>0</v>
      </c>
    </row>
    <row r="395" spans="1:10" hidden="1" x14ac:dyDescent="0.2">
      <c r="A395" s="98"/>
      <c r="B395" s="100" t="s">
        <v>58</v>
      </c>
      <c r="C395" s="51" t="s">
        <v>8</v>
      </c>
      <c r="D395" s="51"/>
      <c r="E395" s="33"/>
      <c r="F395" s="33"/>
      <c r="G395" s="33"/>
      <c r="H395" s="33"/>
      <c r="I395" s="34">
        <f t="shared" si="78"/>
        <v>0</v>
      </c>
      <c r="J395" s="34">
        <f t="shared" si="78"/>
        <v>0</v>
      </c>
    </row>
    <row r="396" spans="1:10" hidden="1" x14ac:dyDescent="0.2">
      <c r="A396" s="98"/>
      <c r="B396" s="98"/>
      <c r="C396" s="51" t="s">
        <v>9</v>
      </c>
      <c r="D396" s="74" t="s">
        <v>85</v>
      </c>
      <c r="E396" s="33"/>
      <c r="F396" s="33"/>
      <c r="G396" s="33"/>
      <c r="H396" s="33"/>
      <c r="I396" s="34">
        <f t="shared" si="78"/>
        <v>0</v>
      </c>
      <c r="J396" s="34">
        <f t="shared" si="78"/>
        <v>0</v>
      </c>
    </row>
    <row r="397" spans="1:10" hidden="1" x14ac:dyDescent="0.2">
      <c r="A397" s="98"/>
      <c r="B397" s="99"/>
      <c r="C397" s="51" t="s">
        <v>10</v>
      </c>
      <c r="D397" s="52"/>
      <c r="E397" s="33"/>
      <c r="F397" s="33"/>
      <c r="G397" s="33"/>
      <c r="H397" s="33"/>
      <c r="I397" s="34">
        <f t="shared" si="78"/>
        <v>0</v>
      </c>
      <c r="J397" s="34">
        <f t="shared" si="78"/>
        <v>0</v>
      </c>
    </row>
    <row r="398" spans="1:10" hidden="1" x14ac:dyDescent="0.2">
      <c r="A398" s="98"/>
      <c r="B398" s="100" t="s">
        <v>14</v>
      </c>
      <c r="C398" s="51" t="s">
        <v>15</v>
      </c>
      <c r="D398" s="72" t="s">
        <v>84</v>
      </c>
      <c r="E398" s="33"/>
      <c r="F398" s="33"/>
      <c r="G398" s="33"/>
      <c r="H398" s="33"/>
      <c r="I398" s="34">
        <f t="shared" si="78"/>
        <v>0</v>
      </c>
      <c r="J398" s="34">
        <f t="shared" si="78"/>
        <v>0</v>
      </c>
    </row>
    <row r="399" spans="1:10" ht="12" hidden="1" customHeight="1" x14ac:dyDescent="0.2">
      <c r="A399" s="98"/>
      <c r="B399" s="99"/>
      <c r="C399" s="51" t="s">
        <v>16</v>
      </c>
      <c r="D399" s="72" t="s">
        <v>84</v>
      </c>
      <c r="E399" s="33"/>
      <c r="F399" s="33"/>
      <c r="G399" s="33"/>
      <c r="H399" s="33"/>
      <c r="I399" s="34">
        <f t="shared" si="78"/>
        <v>0</v>
      </c>
      <c r="J399" s="34">
        <f t="shared" si="78"/>
        <v>0</v>
      </c>
    </row>
    <row r="400" spans="1:10" hidden="1" x14ac:dyDescent="0.2">
      <c r="A400" s="98"/>
      <c r="B400" s="100" t="s">
        <v>17</v>
      </c>
      <c r="C400" s="51" t="s">
        <v>15</v>
      </c>
      <c r="D400" s="71" t="s">
        <v>83</v>
      </c>
      <c r="E400" s="33"/>
      <c r="F400" s="33"/>
      <c r="G400" s="33"/>
      <c r="H400" s="33"/>
      <c r="I400" s="34">
        <f t="shared" ref="I400:J407" si="79">ROUND((E400*8+G400*4)/12,1)</f>
        <v>0</v>
      </c>
      <c r="J400" s="34">
        <f t="shared" si="79"/>
        <v>0</v>
      </c>
    </row>
    <row r="401" spans="1:10" hidden="1" x14ac:dyDescent="0.2">
      <c r="A401" s="98"/>
      <c r="B401" s="99"/>
      <c r="C401" s="51" t="s">
        <v>16</v>
      </c>
      <c r="D401" s="71" t="s">
        <v>83</v>
      </c>
      <c r="E401" s="33"/>
      <c r="F401" s="33"/>
      <c r="G401" s="33"/>
      <c r="H401" s="33"/>
      <c r="I401" s="34">
        <f t="shared" si="79"/>
        <v>0</v>
      </c>
      <c r="J401" s="34">
        <f t="shared" si="79"/>
        <v>0</v>
      </c>
    </row>
    <row r="402" spans="1:10" hidden="1" x14ac:dyDescent="0.2">
      <c r="A402" s="98"/>
      <c r="B402" s="100" t="s">
        <v>18</v>
      </c>
      <c r="C402" s="51" t="s">
        <v>19</v>
      </c>
      <c r="D402" s="51"/>
      <c r="E402" s="33"/>
      <c r="F402" s="33"/>
      <c r="G402" s="33"/>
      <c r="H402" s="33"/>
      <c r="I402" s="34">
        <f t="shared" si="79"/>
        <v>0</v>
      </c>
      <c r="J402" s="34">
        <f t="shared" si="79"/>
        <v>0</v>
      </c>
    </row>
    <row r="403" spans="1:10" hidden="1" x14ac:dyDescent="0.2">
      <c r="A403" s="98"/>
      <c r="B403" s="99"/>
      <c r="C403" s="51" t="s">
        <v>20</v>
      </c>
      <c r="D403" s="70" t="s">
        <v>81</v>
      </c>
      <c r="E403" s="33"/>
      <c r="F403" s="33"/>
      <c r="G403" s="33"/>
      <c r="H403" s="33"/>
      <c r="I403" s="34">
        <f t="shared" si="79"/>
        <v>0</v>
      </c>
      <c r="J403" s="34">
        <f t="shared" si="79"/>
        <v>0</v>
      </c>
    </row>
    <row r="404" spans="1:10" hidden="1" x14ac:dyDescent="0.2">
      <c r="A404" s="98"/>
      <c r="B404" s="100" t="s">
        <v>21</v>
      </c>
      <c r="C404" s="51" t="s">
        <v>19</v>
      </c>
      <c r="D404" s="51"/>
      <c r="E404" s="33"/>
      <c r="F404" s="33"/>
      <c r="G404" s="33"/>
      <c r="H404" s="33"/>
      <c r="I404" s="34">
        <f t="shared" si="79"/>
        <v>0</v>
      </c>
      <c r="J404" s="34">
        <f t="shared" si="79"/>
        <v>0</v>
      </c>
    </row>
    <row r="405" spans="1:10" hidden="1" x14ac:dyDescent="0.2">
      <c r="A405" s="98"/>
      <c r="B405" s="99"/>
      <c r="C405" s="51" t="s">
        <v>20</v>
      </c>
      <c r="D405" s="69" t="s">
        <v>82</v>
      </c>
      <c r="E405" s="33"/>
      <c r="F405" s="33"/>
      <c r="G405" s="33"/>
      <c r="H405" s="33"/>
      <c r="I405" s="34">
        <f t="shared" si="79"/>
        <v>0</v>
      </c>
      <c r="J405" s="34">
        <f t="shared" si="79"/>
        <v>0</v>
      </c>
    </row>
    <row r="406" spans="1:10" hidden="1" x14ac:dyDescent="0.2">
      <c r="A406" s="98"/>
      <c r="B406" s="53" t="s">
        <v>22</v>
      </c>
      <c r="C406" s="51" t="s">
        <v>23</v>
      </c>
      <c r="D406" s="51"/>
      <c r="E406" s="33"/>
      <c r="F406" s="33"/>
      <c r="G406" s="33"/>
      <c r="H406" s="33"/>
      <c r="I406" s="34">
        <f t="shared" si="79"/>
        <v>0</v>
      </c>
      <c r="J406" s="34">
        <f t="shared" si="79"/>
        <v>0</v>
      </c>
    </row>
    <row r="407" spans="1:10" ht="24" hidden="1" x14ac:dyDescent="0.2">
      <c r="A407" s="98"/>
      <c r="B407" s="54" t="s">
        <v>24</v>
      </c>
      <c r="C407" s="51" t="s">
        <v>23</v>
      </c>
      <c r="D407" s="51"/>
      <c r="E407" s="33"/>
      <c r="F407" s="33"/>
      <c r="G407" s="33"/>
      <c r="H407" s="33"/>
      <c r="I407" s="34">
        <f t="shared" si="79"/>
        <v>0</v>
      </c>
      <c r="J407" s="34">
        <f t="shared" si="79"/>
        <v>0</v>
      </c>
    </row>
    <row r="408" spans="1:10" x14ac:dyDescent="0.2">
      <c r="A408" s="98"/>
      <c r="B408" s="100" t="s">
        <v>25</v>
      </c>
      <c r="C408" s="51" t="s">
        <v>26</v>
      </c>
      <c r="D408" s="68" t="s">
        <v>77</v>
      </c>
      <c r="E408" s="33">
        <f>SUM(E384:E386)+SUM(E389:E391)+SUM(E398:E399)</f>
        <v>6</v>
      </c>
      <c r="F408" s="33">
        <f>SUM(F384:F386)+SUM(F389:F391)+SUM(F398:F399)-F406-F407</f>
        <v>135</v>
      </c>
      <c r="G408" s="33">
        <f>SUM(G384:G386)+SUM(G389:G391)+SUM(G398:G399)</f>
        <v>6</v>
      </c>
      <c r="H408" s="33">
        <f>SUM(H384:H386)+SUM(H389:H391)+SUM(H398:H399)-H406-H407</f>
        <v>135</v>
      </c>
      <c r="I408" s="38">
        <f>SUM(I384:I386)+SUM(I389:I391)+SUM(I398:I399)</f>
        <v>6</v>
      </c>
      <c r="J408" s="38">
        <f>SUM(J384:J386)+SUM(J389:J391)+SUM(J398:J399)-J406-J407</f>
        <v>135</v>
      </c>
    </row>
    <row r="409" spans="1:10" hidden="1" x14ac:dyDescent="0.2">
      <c r="A409" s="98"/>
      <c r="B409" s="98"/>
      <c r="C409" s="51" t="s">
        <v>27</v>
      </c>
      <c r="D409" s="67" t="s">
        <v>78</v>
      </c>
      <c r="E409" s="33">
        <f t="shared" ref="E409:J409" si="80">E387+E392</f>
        <v>0</v>
      </c>
      <c r="F409" s="33">
        <f t="shared" si="80"/>
        <v>0</v>
      </c>
      <c r="G409" s="33">
        <f t="shared" si="80"/>
        <v>0</v>
      </c>
      <c r="H409" s="33">
        <f t="shared" si="80"/>
        <v>0</v>
      </c>
      <c r="I409" s="38">
        <f t="shared" si="80"/>
        <v>0</v>
      </c>
      <c r="J409" s="38">
        <f t="shared" si="80"/>
        <v>0</v>
      </c>
    </row>
    <row r="410" spans="1:10" hidden="1" x14ac:dyDescent="0.2">
      <c r="A410" s="98"/>
      <c r="B410" s="98"/>
      <c r="C410" s="51" t="s">
        <v>28</v>
      </c>
      <c r="D410" s="66" t="s">
        <v>79</v>
      </c>
      <c r="E410" s="33">
        <f t="shared" ref="E410:J410" si="81">SUM(E393:E397)+E400+E401+E407</f>
        <v>0</v>
      </c>
      <c r="F410" s="33">
        <f t="shared" si="81"/>
        <v>0</v>
      </c>
      <c r="G410" s="33">
        <f t="shared" si="81"/>
        <v>0</v>
      </c>
      <c r="H410" s="33">
        <f t="shared" si="81"/>
        <v>0</v>
      </c>
      <c r="I410" s="38">
        <f t="shared" si="81"/>
        <v>0</v>
      </c>
      <c r="J410" s="38">
        <f t="shared" si="81"/>
        <v>0</v>
      </c>
    </row>
    <row r="411" spans="1:10" hidden="1" x14ac:dyDescent="0.2">
      <c r="A411" s="98"/>
      <c r="B411" s="98"/>
      <c r="C411" s="51" t="s">
        <v>22</v>
      </c>
      <c r="D411" s="65" t="s">
        <v>80</v>
      </c>
      <c r="E411" s="33">
        <f t="shared" ref="E411:J411" si="82">E406</f>
        <v>0</v>
      </c>
      <c r="F411" s="33">
        <f t="shared" si="82"/>
        <v>0</v>
      </c>
      <c r="G411" s="33">
        <f t="shared" si="82"/>
        <v>0</v>
      </c>
      <c r="H411" s="33">
        <f t="shared" si="82"/>
        <v>0</v>
      </c>
      <c r="I411" s="38">
        <f t="shared" si="82"/>
        <v>0</v>
      </c>
      <c r="J411" s="38">
        <f t="shared" si="82"/>
        <v>0</v>
      </c>
    </row>
    <row r="412" spans="1:10" ht="12.75" x14ac:dyDescent="0.2">
      <c r="A412" s="99"/>
      <c r="B412" s="101"/>
      <c r="C412" s="102"/>
      <c r="D412" s="55"/>
      <c r="E412" s="40">
        <f t="shared" ref="E412:J412" si="83">SUM(E384:E405)</f>
        <v>6</v>
      </c>
      <c r="F412" s="40">
        <f t="shared" si="83"/>
        <v>135</v>
      </c>
      <c r="G412" s="40">
        <f t="shared" si="83"/>
        <v>6</v>
      </c>
      <c r="H412" s="40">
        <f t="shared" si="83"/>
        <v>135</v>
      </c>
      <c r="I412" s="34">
        <f t="shared" si="83"/>
        <v>6</v>
      </c>
      <c r="J412" s="34">
        <f t="shared" si="83"/>
        <v>135</v>
      </c>
    </row>
    <row r="413" spans="1:10" hidden="1" x14ac:dyDescent="0.2">
      <c r="A413" s="103" t="s">
        <v>42</v>
      </c>
      <c r="B413" s="100" t="s">
        <v>6</v>
      </c>
      <c r="C413" s="51" t="s">
        <v>7</v>
      </c>
      <c r="D413" s="51"/>
      <c r="E413" s="33"/>
      <c r="F413" s="33"/>
      <c r="G413" s="33"/>
      <c r="H413" s="33"/>
      <c r="I413" s="34">
        <f t="shared" ref="I413:J428" si="84">ROUND((E413*8+G413*4)/12,1)</f>
        <v>0</v>
      </c>
      <c r="J413" s="34">
        <f t="shared" si="84"/>
        <v>0</v>
      </c>
    </row>
    <row r="414" spans="1:10" x14ac:dyDescent="0.2">
      <c r="A414" s="98"/>
      <c r="B414" s="98"/>
      <c r="C414" s="51" t="s">
        <v>8</v>
      </c>
      <c r="D414" s="59" t="s">
        <v>71</v>
      </c>
      <c r="E414" s="33">
        <v>2</v>
      </c>
      <c r="F414" s="33">
        <v>40</v>
      </c>
      <c r="G414" s="33">
        <v>2</v>
      </c>
      <c r="H414" s="33">
        <v>40</v>
      </c>
      <c r="I414" s="34">
        <f t="shared" si="84"/>
        <v>2</v>
      </c>
      <c r="J414" s="34">
        <f t="shared" si="84"/>
        <v>40</v>
      </c>
    </row>
    <row r="415" spans="1:10" x14ac:dyDescent="0.2">
      <c r="A415" s="98"/>
      <c r="B415" s="98"/>
      <c r="C415" s="51" t="s">
        <v>9</v>
      </c>
      <c r="D415" s="60" t="s">
        <v>72</v>
      </c>
      <c r="E415" s="33">
        <v>7</v>
      </c>
      <c r="F415" s="33">
        <v>150</v>
      </c>
      <c r="G415" s="33">
        <v>7</v>
      </c>
      <c r="H415" s="33">
        <v>145</v>
      </c>
      <c r="I415" s="34">
        <f t="shared" si="84"/>
        <v>7</v>
      </c>
      <c r="J415" s="34">
        <f t="shared" si="84"/>
        <v>148.30000000000001</v>
      </c>
    </row>
    <row r="416" spans="1:10" hidden="1" x14ac:dyDescent="0.2">
      <c r="A416" s="98"/>
      <c r="B416" s="98"/>
      <c r="C416" s="51" t="s">
        <v>10</v>
      </c>
      <c r="D416" s="61" t="s">
        <v>73</v>
      </c>
      <c r="E416" s="33"/>
      <c r="F416" s="33"/>
      <c r="G416" s="33"/>
      <c r="H416" s="33"/>
      <c r="I416" s="34">
        <f t="shared" si="84"/>
        <v>0</v>
      </c>
      <c r="J416" s="34">
        <f t="shared" si="84"/>
        <v>0</v>
      </c>
    </row>
    <row r="417" spans="1:10" hidden="1" x14ac:dyDescent="0.2">
      <c r="A417" s="98"/>
      <c r="B417" s="99"/>
      <c r="C417" s="51" t="s">
        <v>57</v>
      </c>
      <c r="D417" s="62" t="s">
        <v>74</v>
      </c>
      <c r="E417" s="33"/>
      <c r="F417" s="33"/>
      <c r="G417" s="33"/>
      <c r="H417" s="33"/>
      <c r="I417" s="34">
        <f t="shared" si="84"/>
        <v>0</v>
      </c>
      <c r="J417" s="34">
        <f t="shared" si="84"/>
        <v>0</v>
      </c>
    </row>
    <row r="418" spans="1:10" hidden="1" x14ac:dyDescent="0.2">
      <c r="A418" s="98"/>
      <c r="B418" s="100" t="s">
        <v>11</v>
      </c>
      <c r="C418" s="51" t="s">
        <v>8</v>
      </c>
      <c r="D418" s="77" t="s">
        <v>75</v>
      </c>
      <c r="E418" s="33"/>
      <c r="F418" s="33"/>
      <c r="G418" s="33"/>
      <c r="H418" s="33"/>
      <c r="I418" s="34">
        <f t="shared" si="84"/>
        <v>0</v>
      </c>
      <c r="J418" s="34">
        <f t="shared" si="84"/>
        <v>0</v>
      </c>
    </row>
    <row r="419" spans="1:10" hidden="1" x14ac:dyDescent="0.2">
      <c r="A419" s="98"/>
      <c r="B419" s="99"/>
      <c r="C419" s="51" t="s">
        <v>9</v>
      </c>
      <c r="D419" s="76" t="s">
        <v>76</v>
      </c>
      <c r="E419" s="33"/>
      <c r="F419" s="33"/>
      <c r="G419" s="33"/>
      <c r="H419" s="33"/>
      <c r="I419" s="34">
        <f t="shared" si="84"/>
        <v>0</v>
      </c>
      <c r="J419" s="34">
        <f t="shared" si="84"/>
        <v>0</v>
      </c>
    </row>
    <row r="420" spans="1:10" hidden="1" x14ac:dyDescent="0.2">
      <c r="A420" s="98"/>
      <c r="B420" s="100" t="s">
        <v>12</v>
      </c>
      <c r="C420" s="51" t="s">
        <v>9</v>
      </c>
      <c r="D420" s="63" t="s">
        <v>87</v>
      </c>
      <c r="E420" s="33"/>
      <c r="F420" s="33"/>
      <c r="G420" s="33"/>
      <c r="H420" s="33"/>
      <c r="I420" s="34">
        <f t="shared" si="84"/>
        <v>0</v>
      </c>
      <c r="J420" s="34">
        <f t="shared" si="84"/>
        <v>0</v>
      </c>
    </row>
    <row r="421" spans="1:10" hidden="1" x14ac:dyDescent="0.2">
      <c r="A421" s="98"/>
      <c r="B421" s="99"/>
      <c r="C421" s="51" t="s">
        <v>10</v>
      </c>
      <c r="D421" s="64" t="s">
        <v>88</v>
      </c>
      <c r="E421" s="33"/>
      <c r="F421" s="33"/>
      <c r="G421" s="33"/>
      <c r="H421" s="33"/>
      <c r="I421" s="34">
        <f t="shared" si="84"/>
        <v>0</v>
      </c>
      <c r="J421" s="34">
        <f t="shared" si="84"/>
        <v>0</v>
      </c>
    </row>
    <row r="422" spans="1:10" hidden="1" x14ac:dyDescent="0.2">
      <c r="A422" s="98"/>
      <c r="B422" s="100" t="s">
        <v>13</v>
      </c>
      <c r="C422" s="51" t="s">
        <v>8</v>
      </c>
      <c r="D422" s="75" t="s">
        <v>86</v>
      </c>
      <c r="E422" s="33"/>
      <c r="F422" s="33"/>
      <c r="G422" s="33"/>
      <c r="H422" s="33"/>
      <c r="I422" s="34">
        <f t="shared" si="84"/>
        <v>0</v>
      </c>
      <c r="J422" s="34">
        <f t="shared" si="84"/>
        <v>0</v>
      </c>
    </row>
    <row r="423" spans="1:10" hidden="1" x14ac:dyDescent="0.2">
      <c r="A423" s="98"/>
      <c r="B423" s="99"/>
      <c r="C423" s="51" t="s">
        <v>9</v>
      </c>
      <c r="D423" s="74" t="s">
        <v>85</v>
      </c>
      <c r="E423" s="33"/>
      <c r="F423" s="33"/>
      <c r="G423" s="33"/>
      <c r="H423" s="33"/>
      <c r="I423" s="34">
        <f t="shared" si="84"/>
        <v>0</v>
      </c>
      <c r="J423" s="34">
        <f t="shared" si="84"/>
        <v>0</v>
      </c>
    </row>
    <row r="424" spans="1:10" hidden="1" x14ac:dyDescent="0.2">
      <c r="A424" s="98"/>
      <c r="B424" s="100" t="s">
        <v>58</v>
      </c>
      <c r="C424" s="51" t="s">
        <v>8</v>
      </c>
      <c r="D424" s="51"/>
      <c r="E424" s="33"/>
      <c r="F424" s="33"/>
      <c r="G424" s="33"/>
      <c r="H424" s="33"/>
      <c r="I424" s="34">
        <f t="shared" si="84"/>
        <v>0</v>
      </c>
      <c r="J424" s="34">
        <f t="shared" si="84"/>
        <v>0</v>
      </c>
    </row>
    <row r="425" spans="1:10" hidden="1" x14ac:dyDescent="0.2">
      <c r="A425" s="98"/>
      <c r="B425" s="98"/>
      <c r="C425" s="51" t="s">
        <v>9</v>
      </c>
      <c r="D425" s="74" t="s">
        <v>85</v>
      </c>
      <c r="E425" s="33"/>
      <c r="F425" s="33"/>
      <c r="G425" s="33"/>
      <c r="H425" s="33"/>
      <c r="I425" s="34">
        <f t="shared" si="84"/>
        <v>0</v>
      </c>
      <c r="J425" s="34">
        <f t="shared" si="84"/>
        <v>0</v>
      </c>
    </row>
    <row r="426" spans="1:10" hidden="1" x14ac:dyDescent="0.2">
      <c r="A426" s="98"/>
      <c r="B426" s="99"/>
      <c r="C426" s="51" t="s">
        <v>10</v>
      </c>
      <c r="D426" s="52"/>
      <c r="E426" s="33"/>
      <c r="F426" s="33"/>
      <c r="G426" s="33"/>
      <c r="H426" s="33"/>
      <c r="I426" s="34">
        <f t="shared" si="84"/>
        <v>0</v>
      </c>
      <c r="J426" s="34">
        <f t="shared" si="84"/>
        <v>0</v>
      </c>
    </row>
    <row r="427" spans="1:10" x14ac:dyDescent="0.2">
      <c r="A427" s="98"/>
      <c r="B427" s="100" t="s">
        <v>14</v>
      </c>
      <c r="C427" s="51" t="s">
        <v>62</v>
      </c>
      <c r="D427" s="72" t="s">
        <v>84</v>
      </c>
      <c r="E427" s="33">
        <v>3</v>
      </c>
      <c r="F427" s="33">
        <v>30</v>
      </c>
      <c r="G427" s="33">
        <v>3</v>
      </c>
      <c r="H427" s="33">
        <v>30</v>
      </c>
      <c r="I427" s="34">
        <f t="shared" si="84"/>
        <v>3</v>
      </c>
      <c r="J427" s="34">
        <f t="shared" si="84"/>
        <v>30</v>
      </c>
    </row>
    <row r="428" spans="1:10" ht="12" hidden="1" customHeight="1" x14ac:dyDescent="0.2">
      <c r="A428" s="98"/>
      <c r="B428" s="99"/>
      <c r="C428" s="51" t="s">
        <v>16</v>
      </c>
      <c r="D428" s="72" t="s">
        <v>84</v>
      </c>
      <c r="E428" s="33"/>
      <c r="F428" s="33"/>
      <c r="G428" s="33"/>
      <c r="H428" s="33"/>
      <c r="I428" s="34">
        <f t="shared" si="84"/>
        <v>0</v>
      </c>
      <c r="J428" s="34">
        <f t="shared" si="84"/>
        <v>0</v>
      </c>
    </row>
    <row r="429" spans="1:10" hidden="1" x14ac:dyDescent="0.2">
      <c r="A429" s="98"/>
      <c r="B429" s="100" t="s">
        <v>17</v>
      </c>
      <c r="C429" s="51" t="s">
        <v>15</v>
      </c>
      <c r="D429" s="71" t="s">
        <v>83</v>
      </c>
      <c r="E429" s="33"/>
      <c r="F429" s="33"/>
      <c r="G429" s="33"/>
      <c r="H429" s="33"/>
      <c r="I429" s="34">
        <f t="shared" ref="I429:J436" si="85">ROUND((E429*8+G429*4)/12,1)</f>
        <v>0</v>
      </c>
      <c r="J429" s="34">
        <f t="shared" si="85"/>
        <v>0</v>
      </c>
    </row>
    <row r="430" spans="1:10" hidden="1" x14ac:dyDescent="0.2">
      <c r="A430" s="98"/>
      <c r="B430" s="99"/>
      <c r="C430" s="51" t="s">
        <v>16</v>
      </c>
      <c r="D430" s="71" t="s">
        <v>83</v>
      </c>
      <c r="E430" s="33"/>
      <c r="F430" s="33"/>
      <c r="G430" s="33"/>
      <c r="H430" s="33"/>
      <c r="I430" s="34">
        <f t="shared" si="85"/>
        <v>0</v>
      </c>
      <c r="J430" s="34">
        <f t="shared" si="85"/>
        <v>0</v>
      </c>
    </row>
    <row r="431" spans="1:10" hidden="1" x14ac:dyDescent="0.2">
      <c r="A431" s="98"/>
      <c r="B431" s="100" t="s">
        <v>18</v>
      </c>
      <c r="C431" s="51" t="s">
        <v>19</v>
      </c>
      <c r="D431" s="51"/>
      <c r="E431" s="33"/>
      <c r="F431" s="33"/>
      <c r="G431" s="33"/>
      <c r="H431" s="33"/>
      <c r="I431" s="34">
        <f t="shared" si="85"/>
        <v>0</v>
      </c>
      <c r="J431" s="34">
        <f t="shared" si="85"/>
        <v>0</v>
      </c>
    </row>
    <row r="432" spans="1:10" hidden="1" x14ac:dyDescent="0.2">
      <c r="A432" s="98"/>
      <c r="B432" s="99"/>
      <c r="C432" s="51" t="s">
        <v>20</v>
      </c>
      <c r="D432" s="70" t="s">
        <v>81</v>
      </c>
      <c r="E432" s="33"/>
      <c r="F432" s="33"/>
      <c r="G432" s="33"/>
      <c r="H432" s="33"/>
      <c r="I432" s="34">
        <f t="shared" si="85"/>
        <v>0</v>
      </c>
      <c r="J432" s="34">
        <f t="shared" si="85"/>
        <v>0</v>
      </c>
    </row>
    <row r="433" spans="1:10" hidden="1" x14ac:dyDescent="0.2">
      <c r="A433" s="98"/>
      <c r="B433" s="100" t="s">
        <v>21</v>
      </c>
      <c r="C433" s="51" t="s">
        <v>19</v>
      </c>
      <c r="D433" s="51"/>
      <c r="E433" s="33"/>
      <c r="F433" s="33"/>
      <c r="G433" s="33"/>
      <c r="H433" s="33"/>
      <c r="I433" s="34">
        <f t="shared" si="85"/>
        <v>0</v>
      </c>
      <c r="J433" s="34">
        <f t="shared" si="85"/>
        <v>0</v>
      </c>
    </row>
    <row r="434" spans="1:10" hidden="1" x14ac:dyDescent="0.2">
      <c r="A434" s="98"/>
      <c r="B434" s="99"/>
      <c r="C434" s="51" t="s">
        <v>20</v>
      </c>
      <c r="D434" s="69" t="s">
        <v>82</v>
      </c>
      <c r="E434" s="33"/>
      <c r="F434" s="33"/>
      <c r="G434" s="33"/>
      <c r="H434" s="33"/>
      <c r="I434" s="34">
        <f t="shared" si="85"/>
        <v>0</v>
      </c>
      <c r="J434" s="34">
        <f t="shared" si="85"/>
        <v>0</v>
      </c>
    </row>
    <row r="435" spans="1:10" hidden="1" x14ac:dyDescent="0.2">
      <c r="A435" s="98"/>
      <c r="B435" s="53" t="s">
        <v>22</v>
      </c>
      <c r="C435" s="51" t="s">
        <v>23</v>
      </c>
      <c r="D435" s="51"/>
      <c r="E435" s="33"/>
      <c r="F435" s="33">
        <v>1</v>
      </c>
      <c r="G435" s="33"/>
      <c r="H435" s="33">
        <v>1</v>
      </c>
      <c r="I435" s="34">
        <f t="shared" si="85"/>
        <v>0</v>
      </c>
      <c r="J435" s="34">
        <f t="shared" si="85"/>
        <v>1</v>
      </c>
    </row>
    <row r="436" spans="1:10" ht="24" hidden="1" x14ac:dyDescent="0.2">
      <c r="A436" s="98"/>
      <c r="B436" s="54" t="s">
        <v>24</v>
      </c>
      <c r="C436" s="51" t="s">
        <v>23</v>
      </c>
      <c r="D436" s="51"/>
      <c r="E436" s="33"/>
      <c r="F436" s="33"/>
      <c r="G436" s="33"/>
      <c r="H436" s="33"/>
      <c r="I436" s="34">
        <f t="shared" si="85"/>
        <v>0</v>
      </c>
      <c r="J436" s="34">
        <f t="shared" si="85"/>
        <v>0</v>
      </c>
    </row>
    <row r="437" spans="1:10" x14ac:dyDescent="0.2">
      <c r="A437" s="98"/>
      <c r="B437" s="100" t="s">
        <v>25</v>
      </c>
      <c r="C437" s="51" t="s">
        <v>26</v>
      </c>
      <c r="D437" s="68" t="s">
        <v>77</v>
      </c>
      <c r="E437" s="33">
        <f>SUM(E413:E415)+SUM(E418:E420)+SUM(E427:E428)</f>
        <v>12</v>
      </c>
      <c r="F437" s="33">
        <f>SUM(F413:F415)+SUM(F418:F420)+SUM(F427:F428)-F435-F436</f>
        <v>219</v>
      </c>
      <c r="G437" s="33">
        <f>SUM(G413:G415)+SUM(G418:G420)+SUM(G427:G428)</f>
        <v>12</v>
      </c>
      <c r="H437" s="33">
        <f>SUM(H413:H415)+SUM(H418:H420)+SUM(H427:H428)-H435-H436</f>
        <v>214</v>
      </c>
      <c r="I437" s="38">
        <f>SUM(I413:I415)+SUM(I418:I420)+SUM(I427:I428)</f>
        <v>12</v>
      </c>
      <c r="J437" s="38">
        <f>SUM(J413:J415)+SUM(J418:J420)+SUM(J427:J428)-J435-J436</f>
        <v>217.3</v>
      </c>
    </row>
    <row r="438" spans="1:10" hidden="1" x14ac:dyDescent="0.2">
      <c r="A438" s="98"/>
      <c r="B438" s="98"/>
      <c r="C438" s="51" t="s">
        <v>27</v>
      </c>
      <c r="D438" s="67" t="s">
        <v>78</v>
      </c>
      <c r="E438" s="33">
        <f t="shared" ref="E438:J438" si="86">E416+E421</f>
        <v>0</v>
      </c>
      <c r="F438" s="33">
        <f t="shared" si="86"/>
        <v>0</v>
      </c>
      <c r="G438" s="33">
        <f t="shared" si="86"/>
        <v>0</v>
      </c>
      <c r="H438" s="33">
        <f t="shared" si="86"/>
        <v>0</v>
      </c>
      <c r="I438" s="38">
        <f t="shared" si="86"/>
        <v>0</v>
      </c>
      <c r="J438" s="38">
        <f t="shared" si="86"/>
        <v>0</v>
      </c>
    </row>
    <row r="439" spans="1:10" hidden="1" x14ac:dyDescent="0.2">
      <c r="A439" s="98"/>
      <c r="B439" s="98"/>
      <c r="C439" s="51" t="s">
        <v>28</v>
      </c>
      <c r="D439" s="66" t="s">
        <v>79</v>
      </c>
      <c r="E439" s="33">
        <f t="shared" ref="E439:J439" si="87">SUM(E422:E426)+E429+E430+E436</f>
        <v>0</v>
      </c>
      <c r="F439" s="33">
        <f t="shared" si="87"/>
        <v>0</v>
      </c>
      <c r="G439" s="33">
        <f t="shared" si="87"/>
        <v>0</v>
      </c>
      <c r="H439" s="33">
        <f t="shared" si="87"/>
        <v>0</v>
      </c>
      <c r="I439" s="38">
        <f t="shared" si="87"/>
        <v>0</v>
      </c>
      <c r="J439" s="38">
        <f t="shared" si="87"/>
        <v>0</v>
      </c>
    </row>
    <row r="440" spans="1:10" x14ac:dyDescent="0.2">
      <c r="A440" s="98"/>
      <c r="B440" s="98"/>
      <c r="C440" s="51" t="s">
        <v>22</v>
      </c>
      <c r="D440" s="65" t="s">
        <v>80</v>
      </c>
      <c r="E440" s="33">
        <f t="shared" ref="E440:J440" si="88">E435</f>
        <v>0</v>
      </c>
      <c r="F440" s="33">
        <f t="shared" si="88"/>
        <v>1</v>
      </c>
      <c r="G440" s="33">
        <f t="shared" si="88"/>
        <v>0</v>
      </c>
      <c r="H440" s="33">
        <f t="shared" si="88"/>
        <v>1</v>
      </c>
      <c r="I440" s="38">
        <f t="shared" si="88"/>
        <v>0</v>
      </c>
      <c r="J440" s="38">
        <f t="shared" si="88"/>
        <v>1</v>
      </c>
    </row>
    <row r="441" spans="1:10" ht="12.75" x14ac:dyDescent="0.2">
      <c r="A441" s="99"/>
      <c r="B441" s="101"/>
      <c r="C441" s="102"/>
      <c r="D441" s="55"/>
      <c r="E441" s="40">
        <f t="shared" ref="E441:J441" si="89">SUM(E413:E434)</f>
        <v>12</v>
      </c>
      <c r="F441" s="40">
        <f t="shared" si="89"/>
        <v>220</v>
      </c>
      <c r="G441" s="40">
        <f t="shared" si="89"/>
        <v>12</v>
      </c>
      <c r="H441" s="40">
        <f t="shared" si="89"/>
        <v>215</v>
      </c>
      <c r="I441" s="34">
        <f t="shared" si="89"/>
        <v>12</v>
      </c>
      <c r="J441" s="34">
        <f t="shared" si="89"/>
        <v>218.3</v>
      </c>
    </row>
    <row r="442" spans="1:10" hidden="1" x14ac:dyDescent="0.2">
      <c r="A442" s="103" t="s">
        <v>43</v>
      </c>
      <c r="B442" s="100" t="s">
        <v>6</v>
      </c>
      <c r="C442" s="51" t="s">
        <v>7</v>
      </c>
      <c r="D442" s="51"/>
      <c r="E442" s="33"/>
      <c r="F442" s="33"/>
      <c r="G442" s="33"/>
      <c r="H442" s="33"/>
      <c r="I442" s="34">
        <f t="shared" ref="I442:J457" si="90">ROUND((E442*8+G442*4)/12,1)</f>
        <v>0</v>
      </c>
      <c r="J442" s="34">
        <f t="shared" si="90"/>
        <v>0</v>
      </c>
    </row>
    <row r="443" spans="1:10" hidden="1" x14ac:dyDescent="0.2">
      <c r="A443" s="98"/>
      <c r="B443" s="98"/>
      <c r="C443" s="51" t="s">
        <v>8</v>
      </c>
      <c r="D443" s="59" t="s">
        <v>71</v>
      </c>
      <c r="E443" s="33"/>
      <c r="F443" s="33"/>
      <c r="G443" s="33"/>
      <c r="H443" s="33"/>
      <c r="I443" s="34">
        <f t="shared" si="90"/>
        <v>0</v>
      </c>
      <c r="J443" s="34">
        <f t="shared" si="90"/>
        <v>0</v>
      </c>
    </row>
    <row r="444" spans="1:10" hidden="1" x14ac:dyDescent="0.2">
      <c r="A444" s="98"/>
      <c r="B444" s="98"/>
      <c r="C444" s="51" t="s">
        <v>9</v>
      </c>
      <c r="D444" s="60" t="s">
        <v>72</v>
      </c>
      <c r="E444" s="33"/>
      <c r="F444" s="33"/>
      <c r="G444" s="33"/>
      <c r="H444" s="33"/>
      <c r="I444" s="34">
        <f t="shared" si="90"/>
        <v>0</v>
      </c>
      <c r="J444" s="34">
        <f t="shared" si="90"/>
        <v>0</v>
      </c>
    </row>
    <row r="445" spans="1:10" hidden="1" x14ac:dyDescent="0.2">
      <c r="A445" s="98"/>
      <c r="B445" s="98"/>
      <c r="C445" s="51" t="s">
        <v>10</v>
      </c>
      <c r="D445" s="61" t="s">
        <v>73</v>
      </c>
      <c r="E445" s="33"/>
      <c r="F445" s="33"/>
      <c r="G445" s="33"/>
      <c r="H445" s="33"/>
      <c r="I445" s="34">
        <f t="shared" si="90"/>
        <v>0</v>
      </c>
      <c r="J445" s="34">
        <f t="shared" si="90"/>
        <v>0</v>
      </c>
    </row>
    <row r="446" spans="1:10" hidden="1" x14ac:dyDescent="0.2">
      <c r="A446" s="98"/>
      <c r="B446" s="99"/>
      <c r="C446" s="51" t="s">
        <v>57</v>
      </c>
      <c r="D446" s="62" t="s">
        <v>74</v>
      </c>
      <c r="E446" s="33"/>
      <c r="F446" s="33"/>
      <c r="G446" s="33"/>
      <c r="H446" s="33"/>
      <c r="I446" s="34">
        <f t="shared" si="90"/>
        <v>0</v>
      </c>
      <c r="J446" s="34">
        <f t="shared" si="90"/>
        <v>0</v>
      </c>
    </row>
    <row r="447" spans="1:10" hidden="1" x14ac:dyDescent="0.2">
      <c r="A447" s="98"/>
      <c r="B447" s="100" t="s">
        <v>11</v>
      </c>
      <c r="C447" s="51" t="s">
        <v>8</v>
      </c>
      <c r="D447" s="77" t="s">
        <v>75</v>
      </c>
      <c r="E447" s="33"/>
      <c r="F447" s="33"/>
      <c r="G447" s="33"/>
      <c r="H447" s="33"/>
      <c r="I447" s="34">
        <f t="shared" si="90"/>
        <v>0</v>
      </c>
      <c r="J447" s="34">
        <f t="shared" si="90"/>
        <v>0</v>
      </c>
    </row>
    <row r="448" spans="1:10" hidden="1" x14ac:dyDescent="0.2">
      <c r="A448" s="98"/>
      <c r="B448" s="99"/>
      <c r="C448" s="51" t="s">
        <v>9</v>
      </c>
      <c r="D448" s="76" t="s">
        <v>76</v>
      </c>
      <c r="E448" s="33"/>
      <c r="F448" s="33"/>
      <c r="G448" s="33"/>
      <c r="H448" s="33"/>
      <c r="I448" s="34">
        <f t="shared" si="90"/>
        <v>0</v>
      </c>
      <c r="J448" s="34">
        <f t="shared" si="90"/>
        <v>0</v>
      </c>
    </row>
    <row r="449" spans="1:10" hidden="1" x14ac:dyDescent="0.2">
      <c r="A449" s="98"/>
      <c r="B449" s="100" t="s">
        <v>12</v>
      </c>
      <c r="C449" s="51" t="s">
        <v>9</v>
      </c>
      <c r="D449" s="63" t="s">
        <v>87</v>
      </c>
      <c r="E449" s="33"/>
      <c r="F449" s="33"/>
      <c r="G449" s="33"/>
      <c r="H449" s="33"/>
      <c r="I449" s="34">
        <f t="shared" si="90"/>
        <v>0</v>
      </c>
      <c r="J449" s="34">
        <f t="shared" si="90"/>
        <v>0</v>
      </c>
    </row>
    <row r="450" spans="1:10" hidden="1" x14ac:dyDescent="0.2">
      <c r="A450" s="98"/>
      <c r="B450" s="99"/>
      <c r="C450" s="51" t="s">
        <v>10</v>
      </c>
      <c r="D450" s="64" t="s">
        <v>88</v>
      </c>
      <c r="E450" s="33"/>
      <c r="F450" s="33"/>
      <c r="G450" s="33"/>
      <c r="H450" s="33"/>
      <c r="I450" s="34">
        <f t="shared" si="90"/>
        <v>0</v>
      </c>
      <c r="J450" s="34">
        <f t="shared" si="90"/>
        <v>0</v>
      </c>
    </row>
    <row r="451" spans="1:10" hidden="1" x14ac:dyDescent="0.2">
      <c r="A451" s="98"/>
      <c r="B451" s="100" t="s">
        <v>13</v>
      </c>
      <c r="C451" s="51" t="s">
        <v>8</v>
      </c>
      <c r="D451" s="75" t="s">
        <v>86</v>
      </c>
      <c r="E451" s="33"/>
      <c r="F451" s="33"/>
      <c r="G451" s="33"/>
      <c r="H451" s="33"/>
      <c r="I451" s="34">
        <f t="shared" si="90"/>
        <v>0</v>
      </c>
      <c r="J451" s="34">
        <f t="shared" si="90"/>
        <v>0</v>
      </c>
    </row>
    <row r="452" spans="1:10" hidden="1" x14ac:dyDescent="0.2">
      <c r="A452" s="98"/>
      <c r="B452" s="99"/>
      <c r="C452" s="51" t="s">
        <v>9</v>
      </c>
      <c r="D452" s="74" t="s">
        <v>85</v>
      </c>
      <c r="E452" s="33"/>
      <c r="F452" s="33"/>
      <c r="G452" s="33"/>
      <c r="H452" s="33"/>
      <c r="I452" s="34">
        <f t="shared" si="90"/>
        <v>0</v>
      </c>
      <c r="J452" s="34">
        <f t="shared" si="90"/>
        <v>0</v>
      </c>
    </row>
    <row r="453" spans="1:10" hidden="1" x14ac:dyDescent="0.2">
      <c r="A453" s="98"/>
      <c r="B453" s="100" t="s">
        <v>58</v>
      </c>
      <c r="C453" s="51" t="s">
        <v>8</v>
      </c>
      <c r="D453" s="51"/>
      <c r="E453" s="33"/>
      <c r="F453" s="33"/>
      <c r="G453" s="33"/>
      <c r="H453" s="33"/>
      <c r="I453" s="34">
        <f t="shared" si="90"/>
        <v>0</v>
      </c>
      <c r="J453" s="34">
        <f t="shared" si="90"/>
        <v>0</v>
      </c>
    </row>
    <row r="454" spans="1:10" hidden="1" x14ac:dyDescent="0.2">
      <c r="A454" s="98"/>
      <c r="B454" s="98"/>
      <c r="C454" s="51" t="s">
        <v>9</v>
      </c>
      <c r="D454" s="74" t="s">
        <v>85</v>
      </c>
      <c r="E454" s="33"/>
      <c r="F454" s="33"/>
      <c r="G454" s="33"/>
      <c r="H454" s="33"/>
      <c r="I454" s="34">
        <f t="shared" si="90"/>
        <v>0</v>
      </c>
      <c r="J454" s="34">
        <f t="shared" si="90"/>
        <v>0</v>
      </c>
    </row>
    <row r="455" spans="1:10" hidden="1" x14ac:dyDescent="0.2">
      <c r="A455" s="98"/>
      <c r="B455" s="99"/>
      <c r="C455" s="51" t="s">
        <v>10</v>
      </c>
      <c r="D455" s="52"/>
      <c r="E455" s="33"/>
      <c r="F455" s="33"/>
      <c r="G455" s="33"/>
      <c r="H455" s="33"/>
      <c r="I455" s="34">
        <f t="shared" si="90"/>
        <v>0</v>
      </c>
      <c r="J455" s="34">
        <f t="shared" si="90"/>
        <v>0</v>
      </c>
    </row>
    <row r="456" spans="1:10" hidden="1" x14ac:dyDescent="0.2">
      <c r="A456" s="98"/>
      <c r="B456" s="100" t="s">
        <v>14</v>
      </c>
      <c r="C456" s="51" t="s">
        <v>15</v>
      </c>
      <c r="D456" s="72" t="s">
        <v>84</v>
      </c>
      <c r="E456" s="33"/>
      <c r="F456" s="33"/>
      <c r="G456" s="33"/>
      <c r="H456" s="33"/>
      <c r="I456" s="34">
        <f t="shared" si="90"/>
        <v>0</v>
      </c>
      <c r="J456" s="34">
        <f t="shared" si="90"/>
        <v>0</v>
      </c>
    </row>
    <row r="457" spans="1:10" ht="12" hidden="1" customHeight="1" x14ac:dyDescent="0.2">
      <c r="A457" s="98"/>
      <c r="B457" s="99"/>
      <c r="C457" s="51" t="s">
        <v>16</v>
      </c>
      <c r="D457" s="72" t="s">
        <v>84</v>
      </c>
      <c r="E457" s="33"/>
      <c r="F457" s="33"/>
      <c r="G457" s="33"/>
      <c r="H457" s="33"/>
      <c r="I457" s="34">
        <f t="shared" si="90"/>
        <v>0</v>
      </c>
      <c r="J457" s="34">
        <f t="shared" si="90"/>
        <v>0</v>
      </c>
    </row>
    <row r="458" spans="1:10" hidden="1" x14ac:dyDescent="0.2">
      <c r="A458" s="98"/>
      <c r="B458" s="100" t="s">
        <v>17</v>
      </c>
      <c r="C458" s="51" t="s">
        <v>15</v>
      </c>
      <c r="D458" s="71" t="s">
        <v>83</v>
      </c>
      <c r="E458" s="33"/>
      <c r="F458" s="33"/>
      <c r="G458" s="33"/>
      <c r="H458" s="33"/>
      <c r="I458" s="34">
        <f t="shared" ref="I458:J465" si="91">ROUND((E458*8+G458*4)/12,1)</f>
        <v>0</v>
      </c>
      <c r="J458" s="34">
        <f t="shared" si="91"/>
        <v>0</v>
      </c>
    </row>
    <row r="459" spans="1:10" hidden="1" x14ac:dyDescent="0.2">
      <c r="A459" s="98"/>
      <c r="B459" s="99"/>
      <c r="C459" s="51" t="s">
        <v>16</v>
      </c>
      <c r="D459" s="71" t="s">
        <v>83</v>
      </c>
      <c r="E459" s="33"/>
      <c r="F459" s="33"/>
      <c r="G459" s="33"/>
      <c r="H459" s="33"/>
      <c r="I459" s="34">
        <f t="shared" si="91"/>
        <v>0</v>
      </c>
      <c r="J459" s="34">
        <f t="shared" si="91"/>
        <v>0</v>
      </c>
    </row>
    <row r="460" spans="1:10" hidden="1" x14ac:dyDescent="0.2">
      <c r="A460" s="98"/>
      <c r="B460" s="100" t="s">
        <v>18</v>
      </c>
      <c r="C460" s="51" t="s">
        <v>19</v>
      </c>
      <c r="D460" s="51"/>
      <c r="E460" s="33"/>
      <c r="F460" s="33"/>
      <c r="G460" s="33"/>
      <c r="H460" s="33"/>
      <c r="I460" s="34">
        <f t="shared" si="91"/>
        <v>0</v>
      </c>
      <c r="J460" s="34">
        <f t="shared" si="91"/>
        <v>0</v>
      </c>
    </row>
    <row r="461" spans="1:10" hidden="1" x14ac:dyDescent="0.2">
      <c r="A461" s="98"/>
      <c r="B461" s="99"/>
      <c r="C461" s="51" t="s">
        <v>20</v>
      </c>
      <c r="D461" s="70" t="s">
        <v>81</v>
      </c>
      <c r="E461" s="33"/>
      <c r="F461" s="33"/>
      <c r="G461" s="33"/>
      <c r="H461" s="33"/>
      <c r="I461" s="34">
        <f t="shared" si="91"/>
        <v>0</v>
      </c>
      <c r="J461" s="34">
        <f t="shared" si="91"/>
        <v>0</v>
      </c>
    </row>
    <row r="462" spans="1:10" hidden="1" x14ac:dyDescent="0.2">
      <c r="A462" s="98"/>
      <c r="B462" s="100" t="s">
        <v>21</v>
      </c>
      <c r="C462" s="51" t="s">
        <v>19</v>
      </c>
      <c r="D462" s="51"/>
      <c r="E462" s="33"/>
      <c r="F462" s="33"/>
      <c r="G462" s="33"/>
      <c r="H462" s="33"/>
      <c r="I462" s="34">
        <f t="shared" si="91"/>
        <v>0</v>
      </c>
      <c r="J462" s="34">
        <f t="shared" si="91"/>
        <v>0</v>
      </c>
    </row>
    <row r="463" spans="1:10" hidden="1" x14ac:dyDescent="0.2">
      <c r="A463" s="98"/>
      <c r="B463" s="99"/>
      <c r="C463" s="51" t="s">
        <v>20</v>
      </c>
      <c r="D463" s="69" t="s">
        <v>82</v>
      </c>
      <c r="E463" s="33"/>
      <c r="F463" s="33"/>
      <c r="G463" s="33"/>
      <c r="H463" s="33"/>
      <c r="I463" s="34">
        <f t="shared" si="91"/>
        <v>0</v>
      </c>
      <c r="J463" s="34">
        <f t="shared" si="91"/>
        <v>0</v>
      </c>
    </row>
    <row r="464" spans="1:10" hidden="1" x14ac:dyDescent="0.2">
      <c r="A464" s="98"/>
      <c r="B464" s="53" t="s">
        <v>22</v>
      </c>
      <c r="C464" s="51" t="s">
        <v>23</v>
      </c>
      <c r="D464" s="51"/>
      <c r="E464" s="33"/>
      <c r="F464" s="33"/>
      <c r="G464" s="33"/>
      <c r="H464" s="33"/>
      <c r="I464" s="34">
        <f t="shared" si="91"/>
        <v>0</v>
      </c>
      <c r="J464" s="34">
        <f t="shared" si="91"/>
        <v>0</v>
      </c>
    </row>
    <row r="465" spans="1:10" ht="24" hidden="1" x14ac:dyDescent="0.2">
      <c r="A465" s="98"/>
      <c r="B465" s="54" t="s">
        <v>24</v>
      </c>
      <c r="C465" s="51" t="s">
        <v>23</v>
      </c>
      <c r="D465" s="51"/>
      <c r="E465" s="33"/>
      <c r="F465" s="33"/>
      <c r="G465" s="33"/>
      <c r="H465" s="33"/>
      <c r="I465" s="34">
        <f t="shared" si="91"/>
        <v>0</v>
      </c>
      <c r="J465" s="34">
        <f t="shared" si="91"/>
        <v>0</v>
      </c>
    </row>
    <row r="466" spans="1:10" hidden="1" x14ac:dyDescent="0.2">
      <c r="A466" s="98"/>
      <c r="B466" s="100" t="s">
        <v>25</v>
      </c>
      <c r="C466" s="51" t="s">
        <v>26</v>
      </c>
      <c r="D466" s="68" t="s">
        <v>77</v>
      </c>
      <c r="E466" s="33">
        <f>SUM(E442:E444)+SUM(E447:E449)+SUM(E456:E457)</f>
        <v>0</v>
      </c>
      <c r="F466" s="33">
        <f>SUM(F442:F444)+SUM(F447:F449)+SUM(F456:F457)-F464-F465</f>
        <v>0</v>
      </c>
      <c r="G466" s="33">
        <f>SUM(G442:G444)+SUM(G447:G449)+SUM(G456:G457)</f>
        <v>0</v>
      </c>
      <c r="H466" s="33">
        <f>SUM(H442:H444)+SUM(H447:H449)+SUM(H456:H457)-H464-H465</f>
        <v>0</v>
      </c>
      <c r="I466" s="38">
        <f>SUM(I442:I444)+SUM(I447:I449)+SUM(I456:I457)</f>
        <v>0</v>
      </c>
      <c r="J466" s="38">
        <f>SUM(J442:J444)+SUM(J447:J449)+SUM(J456:J457)-J464-J465</f>
        <v>0</v>
      </c>
    </row>
    <row r="467" spans="1:10" hidden="1" x14ac:dyDescent="0.2">
      <c r="A467" s="98"/>
      <c r="B467" s="98"/>
      <c r="C467" s="51" t="s">
        <v>27</v>
      </c>
      <c r="D467" s="67" t="s">
        <v>78</v>
      </c>
      <c r="E467" s="33">
        <f t="shared" ref="E467:J467" si="92">E445+E450</f>
        <v>0</v>
      </c>
      <c r="F467" s="33">
        <f t="shared" si="92"/>
        <v>0</v>
      </c>
      <c r="G467" s="33">
        <f t="shared" si="92"/>
        <v>0</v>
      </c>
      <c r="H467" s="33">
        <f t="shared" si="92"/>
        <v>0</v>
      </c>
      <c r="I467" s="38">
        <f t="shared" si="92"/>
        <v>0</v>
      </c>
      <c r="J467" s="38">
        <f t="shared" si="92"/>
        <v>0</v>
      </c>
    </row>
    <row r="468" spans="1:10" hidden="1" x14ac:dyDescent="0.2">
      <c r="A468" s="98"/>
      <c r="B468" s="98"/>
      <c r="C468" s="51" t="s">
        <v>28</v>
      </c>
      <c r="D468" s="66" t="s">
        <v>79</v>
      </c>
      <c r="E468" s="33">
        <f t="shared" ref="E468:J468" si="93">SUM(E451:E455)+E458+E459+E465</f>
        <v>0</v>
      </c>
      <c r="F468" s="33">
        <f t="shared" si="93"/>
        <v>0</v>
      </c>
      <c r="G468" s="33">
        <f t="shared" si="93"/>
        <v>0</v>
      </c>
      <c r="H468" s="33">
        <f t="shared" si="93"/>
        <v>0</v>
      </c>
      <c r="I468" s="38">
        <f t="shared" si="93"/>
        <v>0</v>
      </c>
      <c r="J468" s="38">
        <f t="shared" si="93"/>
        <v>0</v>
      </c>
    </row>
    <row r="469" spans="1:10" hidden="1" x14ac:dyDescent="0.2">
      <c r="A469" s="98"/>
      <c r="B469" s="98"/>
      <c r="C469" s="51" t="s">
        <v>22</v>
      </c>
      <c r="D469" s="65" t="s">
        <v>80</v>
      </c>
      <c r="E469" s="33">
        <f t="shared" ref="E469:J469" si="94">E464</f>
        <v>0</v>
      </c>
      <c r="F469" s="33">
        <f t="shared" si="94"/>
        <v>0</v>
      </c>
      <c r="G469" s="33">
        <f t="shared" si="94"/>
        <v>0</v>
      </c>
      <c r="H469" s="33">
        <f t="shared" si="94"/>
        <v>0</v>
      </c>
      <c r="I469" s="38">
        <f t="shared" si="94"/>
        <v>0</v>
      </c>
      <c r="J469" s="38">
        <f t="shared" si="94"/>
        <v>0</v>
      </c>
    </row>
    <row r="470" spans="1:10" ht="12.75" hidden="1" x14ac:dyDescent="0.2">
      <c r="A470" s="99"/>
      <c r="B470" s="101"/>
      <c r="C470" s="102"/>
      <c r="D470" s="55"/>
      <c r="E470" s="40">
        <f t="shared" ref="E470:J470" si="95">SUM(E442:E463)</f>
        <v>0</v>
      </c>
      <c r="F470" s="40">
        <f t="shared" si="95"/>
        <v>0</v>
      </c>
      <c r="G470" s="40">
        <f t="shared" si="95"/>
        <v>0</v>
      </c>
      <c r="H470" s="40">
        <f t="shared" si="95"/>
        <v>0</v>
      </c>
      <c r="I470" s="34">
        <f t="shared" si="95"/>
        <v>0</v>
      </c>
      <c r="J470" s="34">
        <f t="shared" si="95"/>
        <v>0</v>
      </c>
    </row>
    <row r="471" spans="1:10" hidden="1" x14ac:dyDescent="0.2">
      <c r="A471" s="103" t="s">
        <v>44</v>
      </c>
      <c r="B471" s="100" t="s">
        <v>6</v>
      </c>
      <c r="C471" s="51" t="s">
        <v>7</v>
      </c>
      <c r="D471" s="51"/>
      <c r="E471" s="33"/>
      <c r="F471" s="33"/>
      <c r="G471" s="33"/>
      <c r="H471" s="33"/>
      <c r="I471" s="34">
        <f t="shared" ref="I471:J486" si="96">ROUND((E471*8+G471*4)/12,1)</f>
        <v>0</v>
      </c>
      <c r="J471" s="34">
        <f t="shared" si="96"/>
        <v>0</v>
      </c>
    </row>
    <row r="472" spans="1:10" x14ac:dyDescent="0.2">
      <c r="A472" s="98"/>
      <c r="B472" s="98"/>
      <c r="C472" s="51" t="s">
        <v>8</v>
      </c>
      <c r="D472" s="59" t="s">
        <v>71</v>
      </c>
      <c r="E472" s="33">
        <v>3</v>
      </c>
      <c r="F472" s="33">
        <v>62</v>
      </c>
      <c r="G472" s="33">
        <v>3</v>
      </c>
      <c r="H472" s="33">
        <v>58</v>
      </c>
      <c r="I472" s="34">
        <f t="shared" si="96"/>
        <v>3</v>
      </c>
      <c r="J472" s="34">
        <f t="shared" si="96"/>
        <v>60.7</v>
      </c>
    </row>
    <row r="473" spans="1:10" x14ac:dyDescent="0.2">
      <c r="A473" s="98"/>
      <c r="B473" s="98"/>
      <c r="C473" s="51" t="s">
        <v>9</v>
      </c>
      <c r="D473" s="60" t="s">
        <v>72</v>
      </c>
      <c r="E473" s="33">
        <v>6</v>
      </c>
      <c r="F473" s="33">
        <v>145</v>
      </c>
      <c r="G473" s="33">
        <v>6</v>
      </c>
      <c r="H473" s="33">
        <v>138</v>
      </c>
      <c r="I473" s="34">
        <f t="shared" si="96"/>
        <v>6</v>
      </c>
      <c r="J473" s="34">
        <f t="shared" si="96"/>
        <v>142.69999999999999</v>
      </c>
    </row>
    <row r="474" spans="1:10" hidden="1" x14ac:dyDescent="0.2">
      <c r="A474" s="98"/>
      <c r="B474" s="98"/>
      <c r="C474" s="51" t="s">
        <v>10</v>
      </c>
      <c r="D474" s="61" t="s">
        <v>73</v>
      </c>
      <c r="E474" s="33"/>
      <c r="F474" s="33"/>
      <c r="G474" s="33"/>
      <c r="H474" s="33"/>
      <c r="I474" s="34">
        <f t="shared" si="96"/>
        <v>0</v>
      </c>
      <c r="J474" s="34">
        <f t="shared" si="96"/>
        <v>0</v>
      </c>
    </row>
    <row r="475" spans="1:10" hidden="1" x14ac:dyDescent="0.2">
      <c r="A475" s="98"/>
      <c r="B475" s="99"/>
      <c r="C475" s="51" t="s">
        <v>57</v>
      </c>
      <c r="D475" s="62" t="s">
        <v>74</v>
      </c>
      <c r="E475" s="33"/>
      <c r="F475" s="33"/>
      <c r="G475" s="33"/>
      <c r="H475" s="33"/>
      <c r="I475" s="34">
        <f t="shared" si="96"/>
        <v>0</v>
      </c>
      <c r="J475" s="34">
        <f t="shared" si="96"/>
        <v>0</v>
      </c>
    </row>
    <row r="476" spans="1:10" hidden="1" x14ac:dyDescent="0.2">
      <c r="A476" s="98"/>
      <c r="B476" s="100" t="s">
        <v>11</v>
      </c>
      <c r="C476" s="51" t="s">
        <v>8</v>
      </c>
      <c r="D476" s="77" t="s">
        <v>75</v>
      </c>
      <c r="E476" s="33"/>
      <c r="F476" s="33"/>
      <c r="G476" s="33"/>
      <c r="H476" s="33"/>
      <c r="I476" s="34">
        <f t="shared" si="96"/>
        <v>0</v>
      </c>
      <c r="J476" s="34">
        <f t="shared" si="96"/>
        <v>0</v>
      </c>
    </row>
    <row r="477" spans="1:10" hidden="1" x14ac:dyDescent="0.2">
      <c r="A477" s="98"/>
      <c r="B477" s="99"/>
      <c r="C477" s="51" t="s">
        <v>9</v>
      </c>
      <c r="D477" s="76" t="s">
        <v>76</v>
      </c>
      <c r="E477" s="33"/>
      <c r="F477" s="33"/>
      <c r="G477" s="33"/>
      <c r="H477" s="33"/>
      <c r="I477" s="34">
        <f t="shared" si="96"/>
        <v>0</v>
      </c>
      <c r="J477" s="34">
        <f t="shared" si="96"/>
        <v>0</v>
      </c>
    </row>
    <row r="478" spans="1:10" hidden="1" x14ac:dyDescent="0.2">
      <c r="A478" s="98"/>
      <c r="B478" s="100" t="s">
        <v>12</v>
      </c>
      <c r="C478" s="51" t="s">
        <v>9</v>
      </c>
      <c r="D478" s="63" t="s">
        <v>87</v>
      </c>
      <c r="E478" s="33"/>
      <c r="F478" s="33"/>
      <c r="G478" s="33"/>
      <c r="H478" s="33"/>
      <c r="I478" s="34">
        <f t="shared" si="96"/>
        <v>0</v>
      </c>
      <c r="J478" s="34">
        <f t="shared" si="96"/>
        <v>0</v>
      </c>
    </row>
    <row r="479" spans="1:10" hidden="1" x14ac:dyDescent="0.2">
      <c r="A479" s="98"/>
      <c r="B479" s="99"/>
      <c r="C479" s="51" t="s">
        <v>10</v>
      </c>
      <c r="D479" s="64" t="s">
        <v>88</v>
      </c>
      <c r="E479" s="33"/>
      <c r="F479" s="33"/>
      <c r="G479" s="33"/>
      <c r="H479" s="33"/>
      <c r="I479" s="34">
        <f t="shared" si="96"/>
        <v>0</v>
      </c>
      <c r="J479" s="34">
        <f t="shared" si="96"/>
        <v>0</v>
      </c>
    </row>
    <row r="480" spans="1:10" hidden="1" x14ac:dyDescent="0.2">
      <c r="A480" s="98"/>
      <c r="B480" s="100" t="s">
        <v>13</v>
      </c>
      <c r="C480" s="51" t="s">
        <v>8</v>
      </c>
      <c r="D480" s="75" t="s">
        <v>86</v>
      </c>
      <c r="E480" s="33"/>
      <c r="F480" s="33"/>
      <c r="G480" s="33"/>
      <c r="H480" s="33"/>
      <c r="I480" s="34">
        <f t="shared" si="96"/>
        <v>0</v>
      </c>
      <c r="J480" s="34">
        <f t="shared" si="96"/>
        <v>0</v>
      </c>
    </row>
    <row r="481" spans="1:10" hidden="1" x14ac:dyDescent="0.2">
      <c r="A481" s="98"/>
      <c r="B481" s="99"/>
      <c r="C481" s="51" t="s">
        <v>9</v>
      </c>
      <c r="D481" s="74" t="s">
        <v>85</v>
      </c>
      <c r="E481" s="33"/>
      <c r="F481" s="33"/>
      <c r="G481" s="33"/>
      <c r="H481" s="33"/>
      <c r="I481" s="34">
        <f t="shared" si="96"/>
        <v>0</v>
      </c>
      <c r="J481" s="34">
        <f t="shared" si="96"/>
        <v>0</v>
      </c>
    </row>
    <row r="482" spans="1:10" hidden="1" x14ac:dyDescent="0.2">
      <c r="A482" s="98"/>
      <c r="B482" s="100" t="s">
        <v>58</v>
      </c>
      <c r="C482" s="51" t="s">
        <v>8</v>
      </c>
      <c r="D482" s="51"/>
      <c r="E482" s="33"/>
      <c r="F482" s="33"/>
      <c r="G482" s="33"/>
      <c r="H482" s="33"/>
      <c r="I482" s="34">
        <f t="shared" si="96"/>
        <v>0</v>
      </c>
      <c r="J482" s="34">
        <f t="shared" si="96"/>
        <v>0</v>
      </c>
    </row>
    <row r="483" spans="1:10" hidden="1" x14ac:dyDescent="0.2">
      <c r="A483" s="98"/>
      <c r="B483" s="98"/>
      <c r="C483" s="51" t="s">
        <v>9</v>
      </c>
      <c r="D483" s="74" t="s">
        <v>85</v>
      </c>
      <c r="E483" s="33"/>
      <c r="F483" s="33"/>
      <c r="G483" s="33"/>
      <c r="H483" s="33"/>
      <c r="I483" s="34">
        <f t="shared" si="96"/>
        <v>0</v>
      </c>
      <c r="J483" s="34">
        <f t="shared" si="96"/>
        <v>0</v>
      </c>
    </row>
    <row r="484" spans="1:10" hidden="1" x14ac:dyDescent="0.2">
      <c r="A484" s="98"/>
      <c r="B484" s="99"/>
      <c r="C484" s="51" t="s">
        <v>10</v>
      </c>
      <c r="D484" s="52"/>
      <c r="E484" s="33"/>
      <c r="F484" s="33"/>
      <c r="G484" s="33"/>
      <c r="H484" s="33"/>
      <c r="I484" s="34">
        <f t="shared" si="96"/>
        <v>0</v>
      </c>
      <c r="J484" s="34">
        <f t="shared" si="96"/>
        <v>0</v>
      </c>
    </row>
    <row r="485" spans="1:10" x14ac:dyDescent="0.2">
      <c r="A485" s="98"/>
      <c r="B485" s="100" t="s">
        <v>14</v>
      </c>
      <c r="C485" s="51" t="s">
        <v>15</v>
      </c>
      <c r="D485" s="72" t="s">
        <v>84</v>
      </c>
      <c r="E485" s="33">
        <v>2</v>
      </c>
      <c r="F485" s="33">
        <v>20</v>
      </c>
      <c r="G485" s="33">
        <v>2</v>
      </c>
      <c r="H485" s="33">
        <v>20</v>
      </c>
      <c r="I485" s="34">
        <f t="shared" si="96"/>
        <v>2</v>
      </c>
      <c r="J485" s="34">
        <f t="shared" si="96"/>
        <v>20</v>
      </c>
    </row>
    <row r="486" spans="1:10" ht="12" hidden="1" customHeight="1" x14ac:dyDescent="0.2">
      <c r="A486" s="98"/>
      <c r="B486" s="99"/>
      <c r="C486" s="51" t="s">
        <v>16</v>
      </c>
      <c r="D486" s="72" t="s">
        <v>84</v>
      </c>
      <c r="E486" s="33"/>
      <c r="F486" s="33"/>
      <c r="G486" s="33"/>
      <c r="H486" s="33"/>
      <c r="I486" s="34">
        <f t="shared" si="96"/>
        <v>0</v>
      </c>
      <c r="J486" s="34">
        <f t="shared" si="96"/>
        <v>0</v>
      </c>
    </row>
    <row r="487" spans="1:10" hidden="1" x14ac:dyDescent="0.2">
      <c r="A487" s="98"/>
      <c r="B487" s="100" t="s">
        <v>17</v>
      </c>
      <c r="C487" s="51" t="s">
        <v>15</v>
      </c>
      <c r="D487" s="71" t="s">
        <v>83</v>
      </c>
      <c r="E487" s="33"/>
      <c r="F487" s="33"/>
      <c r="G487" s="33"/>
      <c r="H487" s="33"/>
      <c r="I487" s="34">
        <f t="shared" ref="I487:J494" si="97">ROUND((E487*8+G487*4)/12,1)</f>
        <v>0</v>
      </c>
      <c r="J487" s="34">
        <f t="shared" si="97"/>
        <v>0</v>
      </c>
    </row>
    <row r="488" spans="1:10" hidden="1" x14ac:dyDescent="0.2">
      <c r="A488" s="98"/>
      <c r="B488" s="99"/>
      <c r="C488" s="51" t="s">
        <v>16</v>
      </c>
      <c r="D488" s="71" t="s">
        <v>83</v>
      </c>
      <c r="E488" s="33"/>
      <c r="F488" s="33"/>
      <c r="G488" s="33"/>
      <c r="H488" s="33"/>
      <c r="I488" s="34">
        <f t="shared" si="97"/>
        <v>0</v>
      </c>
      <c r="J488" s="34">
        <f t="shared" si="97"/>
        <v>0</v>
      </c>
    </row>
    <row r="489" spans="1:10" hidden="1" x14ac:dyDescent="0.2">
      <c r="A489" s="98"/>
      <c r="B489" s="100" t="s">
        <v>18</v>
      </c>
      <c r="C489" s="51" t="s">
        <v>19</v>
      </c>
      <c r="D489" s="51"/>
      <c r="E489" s="33"/>
      <c r="F489" s="33"/>
      <c r="G489" s="33"/>
      <c r="H489" s="33"/>
      <c r="I489" s="34">
        <f t="shared" si="97"/>
        <v>0</v>
      </c>
      <c r="J489" s="34">
        <f t="shared" si="97"/>
        <v>0</v>
      </c>
    </row>
    <row r="490" spans="1:10" hidden="1" x14ac:dyDescent="0.2">
      <c r="A490" s="98"/>
      <c r="B490" s="99"/>
      <c r="C490" s="51" t="s">
        <v>20</v>
      </c>
      <c r="D490" s="70" t="s">
        <v>81</v>
      </c>
      <c r="E490" s="33"/>
      <c r="F490" s="33"/>
      <c r="G490" s="33"/>
      <c r="H490" s="33"/>
      <c r="I490" s="34">
        <f t="shared" si="97"/>
        <v>0</v>
      </c>
      <c r="J490" s="34">
        <f t="shared" si="97"/>
        <v>0</v>
      </c>
    </row>
    <row r="491" spans="1:10" hidden="1" x14ac:dyDescent="0.2">
      <c r="A491" s="98"/>
      <c r="B491" s="100" t="s">
        <v>21</v>
      </c>
      <c r="C491" s="51" t="s">
        <v>19</v>
      </c>
      <c r="D491" s="51"/>
      <c r="E491" s="33"/>
      <c r="F491" s="33"/>
      <c r="G491" s="33"/>
      <c r="H491" s="33"/>
      <c r="I491" s="34">
        <f t="shared" si="97"/>
        <v>0</v>
      </c>
      <c r="J491" s="34">
        <f t="shared" si="97"/>
        <v>0</v>
      </c>
    </row>
    <row r="492" spans="1:10" hidden="1" x14ac:dyDescent="0.2">
      <c r="A492" s="98"/>
      <c r="B492" s="99"/>
      <c r="C492" s="51" t="s">
        <v>20</v>
      </c>
      <c r="D492" s="69" t="s">
        <v>82</v>
      </c>
      <c r="E492" s="33"/>
      <c r="F492" s="33"/>
      <c r="G492" s="33"/>
      <c r="H492" s="33"/>
      <c r="I492" s="34">
        <f t="shared" si="97"/>
        <v>0</v>
      </c>
      <c r="J492" s="34">
        <f t="shared" si="97"/>
        <v>0</v>
      </c>
    </row>
    <row r="493" spans="1:10" hidden="1" x14ac:dyDescent="0.2">
      <c r="A493" s="98"/>
      <c r="B493" s="53" t="s">
        <v>22</v>
      </c>
      <c r="C493" s="51" t="s">
        <v>23</v>
      </c>
      <c r="D493" s="51"/>
      <c r="E493" s="33"/>
      <c r="F493" s="33"/>
      <c r="G493" s="33"/>
      <c r="H493" s="33"/>
      <c r="I493" s="34">
        <f t="shared" si="97"/>
        <v>0</v>
      </c>
      <c r="J493" s="34">
        <f t="shared" si="97"/>
        <v>0</v>
      </c>
    </row>
    <row r="494" spans="1:10" ht="24" hidden="1" x14ac:dyDescent="0.2">
      <c r="A494" s="98"/>
      <c r="B494" s="54" t="s">
        <v>24</v>
      </c>
      <c r="C494" s="51" t="s">
        <v>23</v>
      </c>
      <c r="D494" s="51"/>
      <c r="E494" s="33"/>
      <c r="F494" s="33"/>
      <c r="G494" s="33"/>
      <c r="H494" s="33"/>
      <c r="I494" s="34">
        <f t="shared" si="97"/>
        <v>0</v>
      </c>
      <c r="J494" s="34">
        <f t="shared" si="97"/>
        <v>0</v>
      </c>
    </row>
    <row r="495" spans="1:10" x14ac:dyDescent="0.2">
      <c r="A495" s="98"/>
      <c r="B495" s="100" t="s">
        <v>25</v>
      </c>
      <c r="C495" s="51" t="s">
        <v>26</v>
      </c>
      <c r="D495" s="68" t="s">
        <v>77</v>
      </c>
      <c r="E495" s="33">
        <f>SUM(E471:E473)+SUM(E476:E478)+SUM(E485:E486)</f>
        <v>11</v>
      </c>
      <c r="F495" s="33">
        <f>SUM(F471:F473)+SUM(F476:F478)+SUM(F485:F486)-F493-F494</f>
        <v>227</v>
      </c>
      <c r="G495" s="33">
        <f>SUM(G471:G473)+SUM(G476:G478)+SUM(G485:G486)</f>
        <v>11</v>
      </c>
      <c r="H495" s="33">
        <f>SUM(H471:H473)+SUM(H476:H478)+SUM(H485:H486)-H493-H494</f>
        <v>216</v>
      </c>
      <c r="I495" s="38">
        <f>SUM(I471:I473)+SUM(I476:I478)+SUM(I485:I486)</f>
        <v>11</v>
      </c>
      <c r="J495" s="38">
        <f>SUM(J471:J473)+SUM(J476:J478)+SUM(J485:J486)-J493-J494</f>
        <v>223.39999999999998</v>
      </c>
    </row>
    <row r="496" spans="1:10" hidden="1" x14ac:dyDescent="0.2">
      <c r="A496" s="98"/>
      <c r="B496" s="98"/>
      <c r="C496" s="51" t="s">
        <v>27</v>
      </c>
      <c r="D496" s="67" t="s">
        <v>78</v>
      </c>
      <c r="E496" s="33">
        <f t="shared" ref="E496:J496" si="98">E474+E479</f>
        <v>0</v>
      </c>
      <c r="F496" s="33">
        <f t="shared" si="98"/>
        <v>0</v>
      </c>
      <c r="G496" s="33">
        <f t="shared" si="98"/>
        <v>0</v>
      </c>
      <c r="H496" s="33">
        <f t="shared" si="98"/>
        <v>0</v>
      </c>
      <c r="I496" s="38">
        <f t="shared" si="98"/>
        <v>0</v>
      </c>
      <c r="J496" s="38">
        <f t="shared" si="98"/>
        <v>0</v>
      </c>
    </row>
    <row r="497" spans="1:10" hidden="1" x14ac:dyDescent="0.2">
      <c r="A497" s="98"/>
      <c r="B497" s="98"/>
      <c r="C497" s="51" t="s">
        <v>28</v>
      </c>
      <c r="D497" s="66" t="s">
        <v>79</v>
      </c>
      <c r="E497" s="33">
        <f t="shared" ref="E497:J497" si="99">SUM(E480:E484)+E487+E488+E494</f>
        <v>0</v>
      </c>
      <c r="F497" s="33">
        <f t="shared" si="99"/>
        <v>0</v>
      </c>
      <c r="G497" s="33">
        <f t="shared" si="99"/>
        <v>0</v>
      </c>
      <c r="H497" s="33">
        <f t="shared" si="99"/>
        <v>0</v>
      </c>
      <c r="I497" s="38">
        <f t="shared" si="99"/>
        <v>0</v>
      </c>
      <c r="J497" s="38">
        <f t="shared" si="99"/>
        <v>0</v>
      </c>
    </row>
    <row r="498" spans="1:10" hidden="1" x14ac:dyDescent="0.2">
      <c r="A498" s="98"/>
      <c r="B498" s="98"/>
      <c r="C498" s="51" t="s">
        <v>22</v>
      </c>
      <c r="D498" s="65" t="s">
        <v>80</v>
      </c>
      <c r="E498" s="33">
        <f t="shared" ref="E498:J498" si="100">E493</f>
        <v>0</v>
      </c>
      <c r="F498" s="33">
        <f t="shared" si="100"/>
        <v>0</v>
      </c>
      <c r="G498" s="33">
        <f t="shared" si="100"/>
        <v>0</v>
      </c>
      <c r="H498" s="33">
        <f t="shared" si="100"/>
        <v>0</v>
      </c>
      <c r="I498" s="38">
        <f t="shared" si="100"/>
        <v>0</v>
      </c>
      <c r="J498" s="38">
        <f t="shared" si="100"/>
        <v>0</v>
      </c>
    </row>
    <row r="499" spans="1:10" ht="12.75" x14ac:dyDescent="0.2">
      <c r="A499" s="99"/>
      <c r="B499" s="101"/>
      <c r="C499" s="102"/>
      <c r="D499" s="55"/>
      <c r="E499" s="40">
        <f t="shared" ref="E499:J499" si="101">SUM(E471:E492)</f>
        <v>11</v>
      </c>
      <c r="F499" s="40">
        <f t="shared" si="101"/>
        <v>227</v>
      </c>
      <c r="G499" s="40">
        <f t="shared" si="101"/>
        <v>11</v>
      </c>
      <c r="H499" s="40">
        <f t="shared" si="101"/>
        <v>216</v>
      </c>
      <c r="I499" s="34">
        <f t="shared" si="101"/>
        <v>11</v>
      </c>
      <c r="J499" s="34">
        <f t="shared" si="101"/>
        <v>223.39999999999998</v>
      </c>
    </row>
    <row r="500" spans="1:10" hidden="1" x14ac:dyDescent="0.2">
      <c r="A500" s="97" t="s">
        <v>45</v>
      </c>
      <c r="B500" s="100" t="s">
        <v>6</v>
      </c>
      <c r="C500" s="51" t="s">
        <v>7</v>
      </c>
      <c r="D500" s="51"/>
      <c r="E500" s="33">
        <f t="shared" ref="E500:J515" si="102">E7+E36+E65+E94+E123+E152+E181+E210+E239+E268+E297+E326+E355+E384+E413+E442+E471</f>
        <v>0</v>
      </c>
      <c r="F500" s="33">
        <f t="shared" si="102"/>
        <v>0</v>
      </c>
      <c r="G500" s="33">
        <f t="shared" si="102"/>
        <v>0</v>
      </c>
      <c r="H500" s="33">
        <f t="shared" si="102"/>
        <v>0</v>
      </c>
      <c r="I500" s="40">
        <f t="shared" si="102"/>
        <v>0</v>
      </c>
      <c r="J500" s="34">
        <f t="shared" si="102"/>
        <v>0</v>
      </c>
    </row>
    <row r="501" spans="1:10" x14ac:dyDescent="0.2">
      <c r="A501" s="98"/>
      <c r="B501" s="98"/>
      <c r="C501" s="51" t="s">
        <v>8</v>
      </c>
      <c r="D501" s="59" t="s">
        <v>71</v>
      </c>
      <c r="E501" s="33">
        <f t="shared" si="102"/>
        <v>33</v>
      </c>
      <c r="F501" s="33">
        <f t="shared" si="102"/>
        <v>633</v>
      </c>
      <c r="G501" s="33">
        <f t="shared" si="102"/>
        <v>33</v>
      </c>
      <c r="H501" s="33">
        <f t="shared" si="102"/>
        <v>627</v>
      </c>
      <c r="I501" s="40">
        <f t="shared" si="102"/>
        <v>33</v>
      </c>
      <c r="J501" s="34">
        <f t="shared" si="102"/>
        <v>631</v>
      </c>
    </row>
    <row r="502" spans="1:10" x14ac:dyDescent="0.2">
      <c r="A502" s="98"/>
      <c r="B502" s="98"/>
      <c r="C502" s="51" t="s">
        <v>9</v>
      </c>
      <c r="D502" s="60" t="s">
        <v>72</v>
      </c>
      <c r="E502" s="33">
        <f t="shared" si="102"/>
        <v>67</v>
      </c>
      <c r="F502" s="33">
        <f t="shared" si="102"/>
        <v>1476</v>
      </c>
      <c r="G502" s="33">
        <f t="shared" si="102"/>
        <v>67</v>
      </c>
      <c r="H502" s="33">
        <f t="shared" si="102"/>
        <v>1464</v>
      </c>
      <c r="I502" s="40">
        <f t="shared" si="102"/>
        <v>67</v>
      </c>
      <c r="J502" s="34">
        <f t="shared" si="102"/>
        <v>1472</v>
      </c>
    </row>
    <row r="503" spans="1:10" x14ac:dyDescent="0.2">
      <c r="A503" s="98"/>
      <c r="B503" s="98"/>
      <c r="C503" s="51" t="s">
        <v>10</v>
      </c>
      <c r="D503" s="61" t="s">
        <v>73</v>
      </c>
      <c r="E503" s="33">
        <f t="shared" si="102"/>
        <v>1</v>
      </c>
      <c r="F503" s="33">
        <f t="shared" si="102"/>
        <v>20</v>
      </c>
      <c r="G503" s="33">
        <f t="shared" si="102"/>
        <v>1</v>
      </c>
      <c r="H503" s="33">
        <f t="shared" si="102"/>
        <v>20</v>
      </c>
      <c r="I503" s="40">
        <f t="shared" si="102"/>
        <v>1</v>
      </c>
      <c r="J503" s="34">
        <f t="shared" si="102"/>
        <v>20</v>
      </c>
    </row>
    <row r="504" spans="1:10" hidden="1" x14ac:dyDescent="0.2">
      <c r="A504" s="98"/>
      <c r="B504" s="99"/>
      <c r="C504" s="51" t="s">
        <v>57</v>
      </c>
      <c r="D504" s="62" t="s">
        <v>74</v>
      </c>
      <c r="E504" s="33">
        <f t="shared" si="102"/>
        <v>0</v>
      </c>
      <c r="F504" s="33">
        <f t="shared" si="102"/>
        <v>0</v>
      </c>
      <c r="G504" s="33">
        <f t="shared" si="102"/>
        <v>0</v>
      </c>
      <c r="H504" s="33">
        <f t="shared" si="102"/>
        <v>0</v>
      </c>
      <c r="I504" s="40">
        <f t="shared" si="102"/>
        <v>0</v>
      </c>
      <c r="J504" s="34">
        <f t="shared" si="102"/>
        <v>0</v>
      </c>
    </row>
    <row r="505" spans="1:10" x14ac:dyDescent="0.2">
      <c r="A505" s="98"/>
      <c r="B505" s="100" t="s">
        <v>11</v>
      </c>
      <c r="C505" s="51" t="s">
        <v>8</v>
      </c>
      <c r="D505" s="77" t="s">
        <v>75</v>
      </c>
      <c r="E505" s="33">
        <f t="shared" si="102"/>
        <v>5</v>
      </c>
      <c r="F505" s="33">
        <f t="shared" si="102"/>
        <v>94</v>
      </c>
      <c r="G505" s="33">
        <f t="shared" si="102"/>
        <v>5</v>
      </c>
      <c r="H505" s="33">
        <f t="shared" si="102"/>
        <v>92</v>
      </c>
      <c r="I505" s="40">
        <f t="shared" si="102"/>
        <v>5</v>
      </c>
      <c r="J505" s="34">
        <f t="shared" si="102"/>
        <v>93.3</v>
      </c>
    </row>
    <row r="506" spans="1:10" x14ac:dyDescent="0.2">
      <c r="A506" s="98"/>
      <c r="B506" s="99"/>
      <c r="C506" s="51" t="s">
        <v>9</v>
      </c>
      <c r="D506" s="76" t="s">
        <v>76</v>
      </c>
      <c r="E506" s="33">
        <f t="shared" si="102"/>
        <v>9</v>
      </c>
      <c r="F506" s="33">
        <f t="shared" si="102"/>
        <v>195</v>
      </c>
      <c r="G506" s="33">
        <f t="shared" si="102"/>
        <v>9</v>
      </c>
      <c r="H506" s="33">
        <f t="shared" si="102"/>
        <v>191</v>
      </c>
      <c r="I506" s="40">
        <f t="shared" si="102"/>
        <v>9</v>
      </c>
      <c r="J506" s="34">
        <f t="shared" si="102"/>
        <v>193.7</v>
      </c>
    </row>
    <row r="507" spans="1:10" x14ac:dyDescent="0.2">
      <c r="A507" s="98"/>
      <c r="B507" s="100" t="s">
        <v>12</v>
      </c>
      <c r="C507" s="51" t="s">
        <v>9</v>
      </c>
      <c r="D507" s="63" t="s">
        <v>87</v>
      </c>
      <c r="E507" s="33">
        <f t="shared" si="102"/>
        <v>2</v>
      </c>
      <c r="F507" s="33">
        <f t="shared" si="102"/>
        <v>25</v>
      </c>
      <c r="G507" s="33">
        <f t="shared" si="102"/>
        <v>2</v>
      </c>
      <c r="H507" s="33">
        <f t="shared" si="102"/>
        <v>25</v>
      </c>
      <c r="I507" s="40">
        <f t="shared" si="102"/>
        <v>2</v>
      </c>
      <c r="J507" s="34">
        <f t="shared" si="102"/>
        <v>25</v>
      </c>
    </row>
    <row r="508" spans="1:10" x14ac:dyDescent="0.2">
      <c r="A508" s="98"/>
      <c r="B508" s="99"/>
      <c r="C508" s="51" t="s">
        <v>10</v>
      </c>
      <c r="D508" s="64" t="s">
        <v>88</v>
      </c>
      <c r="E508" s="33">
        <f t="shared" si="102"/>
        <v>1</v>
      </c>
      <c r="F508" s="33">
        <f t="shared" si="102"/>
        <v>15</v>
      </c>
      <c r="G508" s="33">
        <f t="shared" si="102"/>
        <v>1</v>
      </c>
      <c r="H508" s="33">
        <f t="shared" si="102"/>
        <v>15</v>
      </c>
      <c r="I508" s="40">
        <f t="shared" si="102"/>
        <v>1</v>
      </c>
      <c r="J508" s="34">
        <f t="shared" si="102"/>
        <v>15</v>
      </c>
    </row>
    <row r="509" spans="1:10" x14ac:dyDescent="0.2">
      <c r="A509" s="98"/>
      <c r="B509" s="100" t="s">
        <v>13</v>
      </c>
      <c r="C509" s="51" t="s">
        <v>8</v>
      </c>
      <c r="D509" s="75" t="s">
        <v>86</v>
      </c>
      <c r="E509" s="33">
        <f t="shared" si="102"/>
        <v>0</v>
      </c>
      <c r="F509" s="33">
        <f t="shared" si="102"/>
        <v>1</v>
      </c>
      <c r="G509" s="33">
        <f t="shared" si="102"/>
        <v>0</v>
      </c>
      <c r="H509" s="33">
        <f t="shared" si="102"/>
        <v>1</v>
      </c>
      <c r="I509" s="40">
        <f t="shared" si="102"/>
        <v>0</v>
      </c>
      <c r="J509" s="34">
        <f t="shared" si="102"/>
        <v>1</v>
      </c>
    </row>
    <row r="510" spans="1:10" x14ac:dyDescent="0.2">
      <c r="A510" s="98"/>
      <c r="B510" s="99"/>
      <c r="C510" s="51" t="s">
        <v>9</v>
      </c>
      <c r="D510" s="74" t="s">
        <v>85</v>
      </c>
      <c r="E510" s="33">
        <f t="shared" si="102"/>
        <v>0</v>
      </c>
      <c r="F510" s="33">
        <f t="shared" si="102"/>
        <v>3</v>
      </c>
      <c r="G510" s="33">
        <f t="shared" si="102"/>
        <v>0</v>
      </c>
      <c r="H510" s="33">
        <f t="shared" si="102"/>
        <v>3</v>
      </c>
      <c r="I510" s="40">
        <f t="shared" si="102"/>
        <v>0</v>
      </c>
      <c r="J510" s="34">
        <f t="shared" si="102"/>
        <v>3</v>
      </c>
    </row>
    <row r="511" spans="1:10" hidden="1" x14ac:dyDescent="0.2">
      <c r="A511" s="98"/>
      <c r="B511" s="100" t="s">
        <v>58</v>
      </c>
      <c r="C511" s="51" t="s">
        <v>8</v>
      </c>
      <c r="D511" s="51"/>
      <c r="E511" s="33">
        <f t="shared" si="102"/>
        <v>0</v>
      </c>
      <c r="F511" s="33">
        <f t="shared" si="102"/>
        <v>0</v>
      </c>
      <c r="G511" s="33">
        <f t="shared" si="102"/>
        <v>0</v>
      </c>
      <c r="H511" s="33">
        <f t="shared" si="102"/>
        <v>0</v>
      </c>
      <c r="I511" s="40">
        <f t="shared" si="102"/>
        <v>0</v>
      </c>
      <c r="J511" s="34">
        <f t="shared" si="102"/>
        <v>0</v>
      </c>
    </row>
    <row r="512" spans="1:10" ht="27.75" customHeight="1" x14ac:dyDescent="0.2">
      <c r="A512" s="98"/>
      <c r="B512" s="98"/>
      <c r="C512" s="51" t="s">
        <v>9</v>
      </c>
      <c r="D512" s="74" t="s">
        <v>85</v>
      </c>
      <c r="E512" s="33">
        <f t="shared" si="102"/>
        <v>0</v>
      </c>
      <c r="F512" s="33">
        <f t="shared" si="102"/>
        <v>1</v>
      </c>
      <c r="G512" s="33">
        <f t="shared" si="102"/>
        <v>0</v>
      </c>
      <c r="H512" s="33">
        <f t="shared" si="102"/>
        <v>1</v>
      </c>
      <c r="I512" s="40">
        <f t="shared" si="102"/>
        <v>0</v>
      </c>
      <c r="J512" s="34">
        <f t="shared" si="102"/>
        <v>1</v>
      </c>
    </row>
    <row r="513" spans="1:10" hidden="1" x14ac:dyDescent="0.2">
      <c r="A513" s="98"/>
      <c r="B513" s="99"/>
      <c r="C513" s="51" t="s">
        <v>10</v>
      </c>
      <c r="D513" s="52"/>
      <c r="E513" s="33">
        <f t="shared" si="102"/>
        <v>0</v>
      </c>
      <c r="F513" s="33">
        <f t="shared" si="102"/>
        <v>0</v>
      </c>
      <c r="G513" s="33">
        <f t="shared" si="102"/>
        <v>0</v>
      </c>
      <c r="H513" s="33">
        <f t="shared" si="102"/>
        <v>0</v>
      </c>
      <c r="I513" s="40">
        <f t="shared" si="102"/>
        <v>0</v>
      </c>
      <c r="J513" s="34">
        <f t="shared" si="102"/>
        <v>0</v>
      </c>
    </row>
    <row r="514" spans="1:10" x14ac:dyDescent="0.2">
      <c r="A514" s="98"/>
      <c r="B514" s="100" t="s">
        <v>14</v>
      </c>
      <c r="C514" s="51" t="s">
        <v>15</v>
      </c>
      <c r="D514" s="72" t="s">
        <v>84</v>
      </c>
      <c r="E514" s="33">
        <f t="shared" si="102"/>
        <v>25</v>
      </c>
      <c r="F514" s="33">
        <f t="shared" si="102"/>
        <v>278</v>
      </c>
      <c r="G514" s="33">
        <f t="shared" si="102"/>
        <v>25</v>
      </c>
      <c r="H514" s="33">
        <f t="shared" si="102"/>
        <v>279</v>
      </c>
      <c r="I514" s="40">
        <f t="shared" si="102"/>
        <v>25</v>
      </c>
      <c r="J514" s="34">
        <f t="shared" si="102"/>
        <v>278.3</v>
      </c>
    </row>
    <row r="515" spans="1:10" ht="12" customHeight="1" x14ac:dyDescent="0.2">
      <c r="A515" s="98"/>
      <c r="B515" s="99"/>
      <c r="C515" s="51" t="s">
        <v>16</v>
      </c>
      <c r="D515" s="72" t="s">
        <v>84</v>
      </c>
      <c r="E515" s="33">
        <f t="shared" si="102"/>
        <v>7</v>
      </c>
      <c r="F515" s="33">
        <f t="shared" si="102"/>
        <v>74</v>
      </c>
      <c r="G515" s="33">
        <f t="shared" si="102"/>
        <v>7</v>
      </c>
      <c r="H515" s="33">
        <f t="shared" si="102"/>
        <v>74</v>
      </c>
      <c r="I515" s="40">
        <f t="shared" si="102"/>
        <v>7</v>
      </c>
      <c r="J515" s="34">
        <f t="shared" si="102"/>
        <v>74</v>
      </c>
    </row>
    <row r="516" spans="1:10" x14ac:dyDescent="0.2">
      <c r="A516" s="98"/>
      <c r="B516" s="100" t="s">
        <v>17</v>
      </c>
      <c r="C516" s="51" t="s">
        <v>15</v>
      </c>
      <c r="D516" s="71" t="s">
        <v>83</v>
      </c>
      <c r="E516" s="33">
        <f t="shared" ref="E516:J523" si="103">E23+E52+E81+E110+E139+E168+E197+E226+E255+E284+E313+E342+E371+E400+E429+E458+E487</f>
        <v>0</v>
      </c>
      <c r="F516" s="33">
        <f t="shared" si="103"/>
        <v>19</v>
      </c>
      <c r="G516" s="33">
        <f t="shared" si="103"/>
        <v>0</v>
      </c>
      <c r="H516" s="33">
        <f t="shared" si="103"/>
        <v>18</v>
      </c>
      <c r="I516" s="40">
        <f t="shared" si="103"/>
        <v>0</v>
      </c>
      <c r="J516" s="34">
        <f t="shared" si="103"/>
        <v>18.7</v>
      </c>
    </row>
    <row r="517" spans="1:10" x14ac:dyDescent="0.2">
      <c r="A517" s="98"/>
      <c r="B517" s="99"/>
      <c r="C517" s="51" t="s">
        <v>16</v>
      </c>
      <c r="D517" s="71" t="s">
        <v>83</v>
      </c>
      <c r="E517" s="33">
        <f t="shared" si="103"/>
        <v>3</v>
      </c>
      <c r="F517" s="33">
        <f t="shared" si="103"/>
        <v>15</v>
      </c>
      <c r="G517" s="33">
        <f t="shared" si="103"/>
        <v>3</v>
      </c>
      <c r="H517" s="33">
        <f t="shared" si="103"/>
        <v>15</v>
      </c>
      <c r="I517" s="40">
        <f t="shared" si="103"/>
        <v>3</v>
      </c>
      <c r="J517" s="34">
        <f t="shared" si="103"/>
        <v>15</v>
      </c>
    </row>
    <row r="518" spans="1:10" hidden="1" x14ac:dyDescent="0.2">
      <c r="A518" s="98"/>
      <c r="B518" s="100" t="s">
        <v>18</v>
      </c>
      <c r="C518" s="51" t="s">
        <v>19</v>
      </c>
      <c r="D518" s="51"/>
      <c r="E518" s="33">
        <f t="shared" si="103"/>
        <v>0</v>
      </c>
      <c r="F518" s="33">
        <f t="shared" si="103"/>
        <v>0</v>
      </c>
      <c r="G518" s="33">
        <f t="shared" si="103"/>
        <v>0</v>
      </c>
      <c r="H518" s="33">
        <f t="shared" si="103"/>
        <v>0</v>
      </c>
      <c r="I518" s="40">
        <f t="shared" si="103"/>
        <v>0</v>
      </c>
      <c r="J518" s="34">
        <f t="shared" si="103"/>
        <v>0</v>
      </c>
    </row>
    <row r="519" spans="1:10" x14ac:dyDescent="0.2">
      <c r="A519" s="98"/>
      <c r="B519" s="99"/>
      <c r="C519" s="51" t="s">
        <v>20</v>
      </c>
      <c r="D519" s="70" t="s">
        <v>81</v>
      </c>
      <c r="E519" s="33">
        <f t="shared" si="103"/>
        <v>0</v>
      </c>
      <c r="F519" s="33">
        <f t="shared" si="103"/>
        <v>1</v>
      </c>
      <c r="G519" s="33">
        <f t="shared" si="103"/>
        <v>0</v>
      </c>
      <c r="H519" s="33">
        <f t="shared" si="103"/>
        <v>1</v>
      </c>
      <c r="I519" s="40">
        <f t="shared" si="103"/>
        <v>0</v>
      </c>
      <c r="J519" s="34">
        <f t="shared" si="103"/>
        <v>1</v>
      </c>
    </row>
    <row r="520" spans="1:10" hidden="1" x14ac:dyDescent="0.2">
      <c r="A520" s="98"/>
      <c r="B520" s="100" t="s">
        <v>21</v>
      </c>
      <c r="C520" s="51" t="s">
        <v>19</v>
      </c>
      <c r="D520" s="51"/>
      <c r="E520" s="33">
        <f t="shared" si="103"/>
        <v>0</v>
      </c>
      <c r="F520" s="33">
        <f t="shared" si="103"/>
        <v>0</v>
      </c>
      <c r="G520" s="33">
        <f t="shared" si="103"/>
        <v>0</v>
      </c>
      <c r="H520" s="33">
        <f t="shared" si="103"/>
        <v>0</v>
      </c>
      <c r="I520" s="40">
        <f t="shared" si="103"/>
        <v>0</v>
      </c>
      <c r="J520" s="34">
        <f t="shared" si="103"/>
        <v>0</v>
      </c>
    </row>
    <row r="521" spans="1:10" ht="27" customHeight="1" x14ac:dyDescent="0.2">
      <c r="A521" s="98"/>
      <c r="B521" s="99"/>
      <c r="C521" s="51" t="s">
        <v>20</v>
      </c>
      <c r="D521" s="69" t="s">
        <v>82</v>
      </c>
      <c r="E521" s="33">
        <f t="shared" si="103"/>
        <v>0</v>
      </c>
      <c r="F521" s="33">
        <f t="shared" si="103"/>
        <v>2</v>
      </c>
      <c r="G521" s="33">
        <f t="shared" si="103"/>
        <v>0</v>
      </c>
      <c r="H521" s="33">
        <f t="shared" si="103"/>
        <v>2</v>
      </c>
      <c r="I521" s="40">
        <f t="shared" si="103"/>
        <v>0</v>
      </c>
      <c r="J521" s="34">
        <f t="shared" si="103"/>
        <v>2</v>
      </c>
    </row>
    <row r="522" spans="1:10" hidden="1" x14ac:dyDescent="0.2">
      <c r="A522" s="98"/>
      <c r="B522" s="53" t="s">
        <v>22</v>
      </c>
      <c r="C522" s="51" t="s">
        <v>23</v>
      </c>
      <c r="D522" s="51"/>
      <c r="E522" s="33">
        <f t="shared" si="103"/>
        <v>0</v>
      </c>
      <c r="F522" s="33">
        <f t="shared" si="103"/>
        <v>8</v>
      </c>
      <c r="G522" s="33">
        <f t="shared" si="103"/>
        <v>0</v>
      </c>
      <c r="H522" s="33">
        <f t="shared" si="103"/>
        <v>8</v>
      </c>
      <c r="I522" s="40">
        <f t="shared" si="103"/>
        <v>0</v>
      </c>
      <c r="J522" s="34">
        <f t="shared" si="103"/>
        <v>8</v>
      </c>
    </row>
    <row r="523" spans="1:10" ht="24" hidden="1" x14ac:dyDescent="0.2">
      <c r="A523" s="98"/>
      <c r="B523" s="54" t="s">
        <v>24</v>
      </c>
      <c r="C523" s="51" t="s">
        <v>23</v>
      </c>
      <c r="D523" s="51"/>
      <c r="E523" s="33">
        <f t="shared" si="103"/>
        <v>0</v>
      </c>
      <c r="F523" s="33">
        <f t="shared" si="103"/>
        <v>4</v>
      </c>
      <c r="G523" s="33">
        <f t="shared" si="103"/>
        <v>0</v>
      </c>
      <c r="H523" s="33">
        <f t="shared" si="103"/>
        <v>4</v>
      </c>
      <c r="I523" s="40">
        <f t="shared" si="103"/>
        <v>0</v>
      </c>
      <c r="J523" s="34">
        <f t="shared" si="103"/>
        <v>4</v>
      </c>
    </row>
    <row r="524" spans="1:10" x14ac:dyDescent="0.2">
      <c r="A524" s="98"/>
      <c r="B524" s="100" t="s">
        <v>25</v>
      </c>
      <c r="C524" s="51" t="s">
        <v>26</v>
      </c>
      <c r="D524" s="68" t="s">
        <v>77</v>
      </c>
      <c r="E524" s="33">
        <f>SUM(E500:E502)+SUM(E505:E507)+SUM(E514:E515)</f>
        <v>148</v>
      </c>
      <c r="F524" s="33">
        <f>SUM(F500:F502)+SUM(F505:F507)+SUM(F514:F515)-F522-F523</f>
        <v>2763</v>
      </c>
      <c r="G524" s="33">
        <f>SUM(G500:G502)+SUM(G505:G507)+SUM(G514:G515)</f>
        <v>148</v>
      </c>
      <c r="H524" s="33">
        <f>SUM(H500:H502)+SUM(H505:H507)+SUM(H514:H515)-H522-H523</f>
        <v>2740</v>
      </c>
      <c r="I524" s="38">
        <f>SUM(I500:I502)+SUM(I505:I507)+SUM(I514:I515)</f>
        <v>148</v>
      </c>
      <c r="J524" s="38">
        <f>SUM(J500:J502)+SUM(J505:J507)+SUM(J514:J515)-J522-J523</f>
        <v>2755.3</v>
      </c>
    </row>
    <row r="525" spans="1:10" x14ac:dyDescent="0.2">
      <c r="A525" s="98"/>
      <c r="B525" s="98"/>
      <c r="C525" s="51" t="s">
        <v>27</v>
      </c>
      <c r="D525" s="67" t="s">
        <v>78</v>
      </c>
      <c r="E525" s="33">
        <f t="shared" ref="E525:J525" si="104">E503+E508</f>
        <v>2</v>
      </c>
      <c r="F525" s="33">
        <f t="shared" si="104"/>
        <v>35</v>
      </c>
      <c r="G525" s="33">
        <f t="shared" si="104"/>
        <v>2</v>
      </c>
      <c r="H525" s="33">
        <f t="shared" si="104"/>
        <v>35</v>
      </c>
      <c r="I525" s="38">
        <f t="shared" si="104"/>
        <v>2</v>
      </c>
      <c r="J525" s="38">
        <f t="shared" si="104"/>
        <v>35</v>
      </c>
    </row>
    <row r="526" spans="1:10" x14ac:dyDescent="0.2">
      <c r="A526" s="98"/>
      <c r="B526" s="98"/>
      <c r="C526" s="51" t="s">
        <v>28</v>
      </c>
      <c r="D526" s="66" t="s">
        <v>79</v>
      </c>
      <c r="E526" s="33">
        <f t="shared" ref="E526:J526" si="105">SUM(E509:E513)+E516+E517+E523</f>
        <v>3</v>
      </c>
      <c r="F526" s="33">
        <f t="shared" si="105"/>
        <v>43</v>
      </c>
      <c r="G526" s="33">
        <f t="shared" si="105"/>
        <v>3</v>
      </c>
      <c r="H526" s="33">
        <f t="shared" si="105"/>
        <v>42</v>
      </c>
      <c r="I526" s="38">
        <f t="shared" si="105"/>
        <v>3</v>
      </c>
      <c r="J526" s="38">
        <f t="shared" si="105"/>
        <v>42.7</v>
      </c>
    </row>
    <row r="527" spans="1:10" x14ac:dyDescent="0.2">
      <c r="A527" s="98"/>
      <c r="B527" s="98"/>
      <c r="C527" s="51" t="s">
        <v>22</v>
      </c>
      <c r="D527" s="65" t="s">
        <v>80</v>
      </c>
      <c r="E527" s="33">
        <f t="shared" ref="E527:J527" si="106">E522</f>
        <v>0</v>
      </c>
      <c r="F527" s="33">
        <f t="shared" si="106"/>
        <v>8</v>
      </c>
      <c r="G527" s="33">
        <f t="shared" si="106"/>
        <v>0</v>
      </c>
      <c r="H527" s="33">
        <f t="shared" si="106"/>
        <v>8</v>
      </c>
      <c r="I527" s="38">
        <f t="shared" si="106"/>
        <v>0</v>
      </c>
      <c r="J527" s="38">
        <f t="shared" si="106"/>
        <v>8</v>
      </c>
    </row>
    <row r="528" spans="1:10" ht="12.75" x14ac:dyDescent="0.2">
      <c r="A528" s="99"/>
      <c r="B528" s="101"/>
      <c r="C528" s="102"/>
      <c r="D528" s="55"/>
      <c r="E528" s="40">
        <f t="shared" ref="E528:J528" si="107">SUM(E500:E521)</f>
        <v>153</v>
      </c>
      <c r="F528" s="40">
        <f t="shared" si="107"/>
        <v>2852</v>
      </c>
      <c r="G528" s="40">
        <f t="shared" si="107"/>
        <v>153</v>
      </c>
      <c r="H528" s="40">
        <f t="shared" si="107"/>
        <v>2828</v>
      </c>
      <c r="I528" s="34">
        <f t="shared" si="107"/>
        <v>153</v>
      </c>
      <c r="J528" s="34">
        <f t="shared" si="107"/>
        <v>2844</v>
      </c>
    </row>
  </sheetData>
  <sheetProtection autoFilter="0"/>
  <autoFilter ref="A6:J528">
    <filterColumn colId="1">
      <filters blank="1">
        <filter val="инв. в ДОУ (комп)"/>
        <filter val="инвалиды в ДОУ (общеразвивающие)"/>
        <filter val="инвалиды в ДОУ (оздор. и комб.)"/>
        <filter val="инвалиды на дому"/>
        <filter val="инвалиды на дому (компенсация)"/>
        <filter val="комбинированная"/>
        <filter val="компенси-_x000a_рующая"/>
        <filter val="общераз-_x000a_вивающая"/>
        <filter val="оздоровительная"/>
        <filter val="присмотр и уход"/>
      </filters>
    </filterColumn>
    <filterColumn colId="9">
      <filters>
        <filter val="1 472,0"/>
        <filter val="1,0"/>
        <filter val="1,7"/>
        <filter val="100,0"/>
        <filter val="101,0"/>
        <filter val="11,0"/>
        <filter val="111,0"/>
        <filter val="114,0"/>
        <filter val="12,0"/>
        <filter val="120,0"/>
        <filter val="13,0"/>
        <filter val="130,0"/>
        <filter val="133,0"/>
        <filter val="135,0"/>
        <filter val="142,7"/>
        <filter val="148,3"/>
        <filter val="15,0"/>
        <filter val="150,0"/>
        <filter val="153,0"/>
        <filter val="155,0"/>
        <filter val="156,0"/>
        <filter val="16,0"/>
        <filter val="18,0"/>
        <filter val="18,7"/>
        <filter val="193,7"/>
        <filter val="2 755,3"/>
        <filter val="2 844,0"/>
        <filter val="2,0"/>
        <filter val="2,7"/>
        <filter val="20,0"/>
        <filter val="204,0"/>
        <filter val="207,0"/>
        <filter val="208,0"/>
        <filter val="213,0"/>
        <filter val="216,0"/>
        <filter val="217,3"/>
        <filter val="218,3"/>
        <filter val="22,0"/>
        <filter val="22,3"/>
        <filter val="223,4"/>
        <filter val="225,0"/>
        <filter val="235,0"/>
        <filter val="236,0"/>
        <filter val="238,0"/>
        <filter val="24,0"/>
        <filter val="25,0"/>
        <filter val="278,3"/>
        <filter val="3,0"/>
        <filter val="30,0"/>
        <filter val="313,3"/>
        <filter val="318,3"/>
        <filter val="33,0"/>
        <filter val="33,3"/>
        <filter val="35,0"/>
        <filter val="35,3"/>
        <filter val="36,0"/>
        <filter val="4,0"/>
        <filter val="40,0"/>
        <filter val="42,0"/>
        <filter val="42,7"/>
        <filter val="46,0"/>
        <filter val="48,0"/>
        <filter val="53,0"/>
        <filter val="57,0"/>
        <filter val="6,0"/>
        <filter val="60,0"/>
        <filter val="60,7"/>
        <filter val="631,0"/>
        <filter val="68,0"/>
        <filter val="72,0"/>
        <filter val="73,0"/>
        <filter val="74,0"/>
        <filter val="78,3"/>
        <filter val="79,0"/>
        <filter val="8,0"/>
        <filter val="82,0"/>
        <filter val="86,7"/>
        <filter val="89,0"/>
        <filter val="9,0"/>
        <filter val="90,0"/>
        <filter val="93,3"/>
        <filter val="97,0"/>
      </filters>
    </filterColumn>
  </autoFilter>
  <mergeCells count="221">
    <mergeCell ref="F1:J1"/>
    <mergeCell ref="A3:J3"/>
    <mergeCell ref="B14:B15"/>
    <mergeCell ref="B16:B17"/>
    <mergeCell ref="B72:B73"/>
    <mergeCell ref="B52:B53"/>
    <mergeCell ref="A36:A64"/>
    <mergeCell ref="B36:B40"/>
    <mergeCell ref="B41:B42"/>
    <mergeCell ref="B43:B44"/>
    <mergeCell ref="B45:B46"/>
    <mergeCell ref="B47:B49"/>
    <mergeCell ref="B50:B51"/>
    <mergeCell ref="E5:F5"/>
    <mergeCell ref="G5:H5"/>
    <mergeCell ref="I5:J5"/>
    <mergeCell ref="A7:A35"/>
    <mergeCell ref="B7:B11"/>
    <mergeCell ref="B18:B20"/>
    <mergeCell ref="B21:B22"/>
    <mergeCell ref="B23:B24"/>
    <mergeCell ref="B25:B26"/>
    <mergeCell ref="B27:B28"/>
    <mergeCell ref="B31:B34"/>
    <mergeCell ref="B35:C35"/>
    <mergeCell ref="B12:B13"/>
    <mergeCell ref="B54:B55"/>
    <mergeCell ref="B56:B57"/>
    <mergeCell ref="B60:B63"/>
    <mergeCell ref="B64:C64"/>
    <mergeCell ref="A65:A93"/>
    <mergeCell ref="B65:B69"/>
    <mergeCell ref="B70:B71"/>
    <mergeCell ref="B74:B75"/>
    <mergeCell ref="B76:B78"/>
    <mergeCell ref="B79:B80"/>
    <mergeCell ref="B81:B82"/>
    <mergeCell ref="B83:B84"/>
    <mergeCell ref="B85:B86"/>
    <mergeCell ref="B89:B92"/>
    <mergeCell ref="B93:C93"/>
    <mergeCell ref="A94:A122"/>
    <mergeCell ref="B94:B98"/>
    <mergeCell ref="B99:B100"/>
    <mergeCell ref="B101:B102"/>
    <mergeCell ref="B103:B104"/>
    <mergeCell ref="B105:B107"/>
    <mergeCell ref="B108:B109"/>
    <mergeCell ref="B110:B111"/>
    <mergeCell ref="B112:B113"/>
    <mergeCell ref="B114:B115"/>
    <mergeCell ref="B118:B121"/>
    <mergeCell ref="B122:C122"/>
    <mergeCell ref="B143:B144"/>
    <mergeCell ref="B147:B150"/>
    <mergeCell ref="B151:C151"/>
    <mergeCell ref="A152:A180"/>
    <mergeCell ref="B152:B156"/>
    <mergeCell ref="B157:B158"/>
    <mergeCell ref="B159:B160"/>
    <mergeCell ref="B163:B165"/>
    <mergeCell ref="B166:B167"/>
    <mergeCell ref="B176:B179"/>
    <mergeCell ref="B180:C180"/>
    <mergeCell ref="B172:B173"/>
    <mergeCell ref="A123:A151"/>
    <mergeCell ref="B130:B131"/>
    <mergeCell ref="B132:B133"/>
    <mergeCell ref="B123:B127"/>
    <mergeCell ref="B128:B129"/>
    <mergeCell ref="B134:B136"/>
    <mergeCell ref="B137:B138"/>
    <mergeCell ref="B161:B162"/>
    <mergeCell ref="B168:B169"/>
    <mergeCell ref="B170:B171"/>
    <mergeCell ref="B139:B140"/>
    <mergeCell ref="B141:B142"/>
    <mergeCell ref="B197:B198"/>
    <mergeCell ref="B199:B200"/>
    <mergeCell ref="B205:B208"/>
    <mergeCell ref="B209:C209"/>
    <mergeCell ref="A210:A238"/>
    <mergeCell ref="B210:B214"/>
    <mergeCell ref="B215:B216"/>
    <mergeCell ref="B217:B218"/>
    <mergeCell ref="B219:B220"/>
    <mergeCell ref="B221:B223"/>
    <mergeCell ref="B224:B225"/>
    <mergeCell ref="B234:B237"/>
    <mergeCell ref="B238:C238"/>
    <mergeCell ref="A181:A209"/>
    <mergeCell ref="B186:B187"/>
    <mergeCell ref="B188:B189"/>
    <mergeCell ref="B190:B191"/>
    <mergeCell ref="B181:B185"/>
    <mergeCell ref="B192:B194"/>
    <mergeCell ref="B195:B196"/>
    <mergeCell ref="B201:B202"/>
    <mergeCell ref="B226:B227"/>
    <mergeCell ref="B228:B229"/>
    <mergeCell ref="B230:B231"/>
    <mergeCell ref="B255:B256"/>
    <mergeCell ref="B257:B258"/>
    <mergeCell ref="B259:B260"/>
    <mergeCell ref="B263:B266"/>
    <mergeCell ref="B267:C267"/>
    <mergeCell ref="A268:A296"/>
    <mergeCell ref="B268:B272"/>
    <mergeCell ref="B273:B274"/>
    <mergeCell ref="B275:B276"/>
    <mergeCell ref="B277:B278"/>
    <mergeCell ref="B279:B281"/>
    <mergeCell ref="B282:B283"/>
    <mergeCell ref="B284:B285"/>
    <mergeCell ref="B288:B289"/>
    <mergeCell ref="B292:B295"/>
    <mergeCell ref="B296:C296"/>
    <mergeCell ref="B286:B287"/>
    <mergeCell ref="A239:A267"/>
    <mergeCell ref="B250:B252"/>
    <mergeCell ref="B253:B254"/>
    <mergeCell ref="B248:B249"/>
    <mergeCell ref="B239:B243"/>
    <mergeCell ref="B244:B245"/>
    <mergeCell ref="B246:B247"/>
    <mergeCell ref="B321:B324"/>
    <mergeCell ref="B325:C325"/>
    <mergeCell ref="A326:A354"/>
    <mergeCell ref="B326:B330"/>
    <mergeCell ref="B331:B332"/>
    <mergeCell ref="B337:B339"/>
    <mergeCell ref="B340:B341"/>
    <mergeCell ref="B342:B343"/>
    <mergeCell ref="B346:B347"/>
    <mergeCell ref="B350:B353"/>
    <mergeCell ref="B354:C354"/>
    <mergeCell ref="A297:A325"/>
    <mergeCell ref="B344:B345"/>
    <mergeCell ref="B333:B334"/>
    <mergeCell ref="B335:B336"/>
    <mergeCell ref="B297:B301"/>
    <mergeCell ref="B304:B305"/>
    <mergeCell ref="B306:B307"/>
    <mergeCell ref="B308:B310"/>
    <mergeCell ref="B311:B312"/>
    <mergeCell ref="B313:B314"/>
    <mergeCell ref="B315:B316"/>
    <mergeCell ref="B317:B318"/>
    <mergeCell ref="B302:B303"/>
    <mergeCell ref="A355:A383"/>
    <mergeCell ref="B355:B359"/>
    <mergeCell ref="B360:B361"/>
    <mergeCell ref="B362:B363"/>
    <mergeCell ref="B364:B365"/>
    <mergeCell ref="B366:B368"/>
    <mergeCell ref="B369:B370"/>
    <mergeCell ref="B371:B372"/>
    <mergeCell ref="B373:B374"/>
    <mergeCell ref="B375:B376"/>
    <mergeCell ref="B379:B382"/>
    <mergeCell ref="B383:C383"/>
    <mergeCell ref="A384:A412"/>
    <mergeCell ref="B384:B388"/>
    <mergeCell ref="B389:B390"/>
    <mergeCell ref="B391:B392"/>
    <mergeCell ref="B393:B394"/>
    <mergeCell ref="B395:B397"/>
    <mergeCell ref="B398:B399"/>
    <mergeCell ref="B402:B403"/>
    <mergeCell ref="B404:B405"/>
    <mergeCell ref="B408:B411"/>
    <mergeCell ref="B412:C412"/>
    <mergeCell ref="B400:B401"/>
    <mergeCell ref="A413:A441"/>
    <mergeCell ref="B413:B417"/>
    <mergeCell ref="B418:B419"/>
    <mergeCell ref="B420:B421"/>
    <mergeCell ref="B422:B423"/>
    <mergeCell ref="B424:B426"/>
    <mergeCell ref="B427:B428"/>
    <mergeCell ref="B429:B430"/>
    <mergeCell ref="B431:B432"/>
    <mergeCell ref="B433:B434"/>
    <mergeCell ref="B437:B440"/>
    <mergeCell ref="B441:C441"/>
    <mergeCell ref="A442:A470"/>
    <mergeCell ref="B442:B446"/>
    <mergeCell ref="B447:B448"/>
    <mergeCell ref="B449:B450"/>
    <mergeCell ref="B451:B452"/>
    <mergeCell ref="B453:B455"/>
    <mergeCell ref="B456:B457"/>
    <mergeCell ref="B458:B459"/>
    <mergeCell ref="B460:B461"/>
    <mergeCell ref="B462:B463"/>
    <mergeCell ref="B466:B469"/>
    <mergeCell ref="B470:C470"/>
    <mergeCell ref="A471:A499"/>
    <mergeCell ref="B471:B475"/>
    <mergeCell ref="B476:B477"/>
    <mergeCell ref="B478:B479"/>
    <mergeCell ref="B480:B481"/>
    <mergeCell ref="B482:B484"/>
    <mergeCell ref="B489:B490"/>
    <mergeCell ref="B491:B492"/>
    <mergeCell ref="B495:B498"/>
    <mergeCell ref="B499:C499"/>
    <mergeCell ref="B485:B486"/>
    <mergeCell ref="B487:B488"/>
    <mergeCell ref="A500:A528"/>
    <mergeCell ref="B500:B504"/>
    <mergeCell ref="B505:B506"/>
    <mergeCell ref="B507:B508"/>
    <mergeCell ref="B509:B510"/>
    <mergeCell ref="B511:B513"/>
    <mergeCell ref="B514:B515"/>
    <mergeCell ref="B516:B517"/>
    <mergeCell ref="B518:B519"/>
    <mergeCell ref="B520:B521"/>
    <mergeCell ref="B524:B527"/>
    <mergeCell ref="B528:C528"/>
  </mergeCells>
  <conditionalFormatting sqref="E7:J528">
    <cfRule type="cellIs" dxfId="1" priority="1" operator="equal">
      <formula>0</formula>
    </cfRule>
  </conditionalFormatting>
  <printOptions horizontalCentered="1"/>
  <pageMargins left="1.1811023622047245" right="0.78740157480314965" top="0.78740157480314965" bottom="0.78740157480314965" header="0" footer="0"/>
  <pageSetup paperSize="9" scale="74" fitToHeight="4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00B050"/>
    <pageSetUpPr fitToPage="1"/>
  </sheetPr>
  <dimension ref="A1:J528"/>
  <sheetViews>
    <sheetView workbookViewId="0">
      <pane xSplit="3" ySplit="4" topLeftCell="D5" activePane="bottomRight" state="frozen"/>
      <selection activeCell="CO1" sqref="CO1"/>
      <selection pane="topRight" activeCell="CO1" sqref="CO1"/>
      <selection pane="bottomLeft" activeCell="CO1" sqref="CO1"/>
      <selection pane="bottomRight" activeCell="D471" sqref="D471:D498"/>
    </sheetView>
  </sheetViews>
  <sheetFormatPr defaultRowHeight="12" x14ac:dyDescent="0.2"/>
  <cols>
    <col min="1" max="1" width="5.28515625" style="12" customWidth="1"/>
    <col min="2" max="2" width="14" style="13" customWidth="1"/>
    <col min="3" max="3" width="25.42578125" style="9" customWidth="1"/>
    <col min="4" max="4" width="22.7109375" style="9" customWidth="1"/>
    <col min="5" max="10" width="6.7109375" style="9" customWidth="1"/>
    <col min="11" max="16384" width="9.140625" style="9"/>
  </cols>
  <sheetData>
    <row r="1" spans="1:10" s="2" customFormat="1" ht="27.75" customHeight="1" x14ac:dyDescent="0.25">
      <c r="A1" s="1"/>
      <c r="B1" s="1"/>
      <c r="C1" s="1"/>
      <c r="D1" s="1"/>
      <c r="F1" s="85" t="s">
        <v>70</v>
      </c>
      <c r="G1" s="85"/>
      <c r="H1" s="85"/>
      <c r="I1" s="85"/>
      <c r="J1" s="85"/>
    </row>
    <row r="2" spans="1:10" s="2" customFormat="1" ht="12.75" x14ac:dyDescent="0.25">
      <c r="A2" s="3"/>
      <c r="B2" s="3"/>
      <c r="C2" s="3"/>
      <c r="D2" s="3"/>
      <c r="E2" s="4"/>
    </row>
    <row r="3" spans="1:10" s="2" customFormat="1" ht="33.75" customHeight="1" x14ac:dyDescent="0.25">
      <c r="A3" s="86" t="s">
        <v>63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s="7" customFormat="1" ht="9.75" customHeight="1" x14ac:dyDescent="0.25">
      <c r="A4" s="5"/>
      <c r="B4" s="6"/>
      <c r="C4" s="6"/>
      <c r="D4" s="6"/>
      <c r="E4" s="6"/>
    </row>
    <row r="5" spans="1:10" ht="36" x14ac:dyDescent="0.2">
      <c r="A5" s="48" t="s">
        <v>0</v>
      </c>
      <c r="B5" s="48" t="s">
        <v>1</v>
      </c>
      <c r="C5" s="48" t="s">
        <v>59</v>
      </c>
      <c r="D5" s="49" t="s">
        <v>46</v>
      </c>
      <c r="E5" s="104" t="s">
        <v>64</v>
      </c>
      <c r="F5" s="105"/>
      <c r="G5" s="104" t="s">
        <v>65</v>
      </c>
      <c r="H5" s="105"/>
      <c r="I5" s="101" t="s">
        <v>66</v>
      </c>
      <c r="J5" s="102"/>
    </row>
    <row r="6" spans="1:10" x14ac:dyDescent="0.2">
      <c r="A6" s="49"/>
      <c r="B6" s="49"/>
      <c r="C6" s="56"/>
      <c r="D6" s="58"/>
      <c r="E6" s="57"/>
      <c r="F6" s="48"/>
      <c r="G6" s="48"/>
      <c r="H6" s="48"/>
      <c r="I6" s="50"/>
      <c r="J6" s="50"/>
    </row>
    <row r="7" spans="1:10" hidden="1" x14ac:dyDescent="0.2">
      <c r="A7" s="103" t="s">
        <v>5</v>
      </c>
      <c r="B7" s="100" t="s">
        <v>6</v>
      </c>
      <c r="C7" s="51" t="s">
        <v>7</v>
      </c>
      <c r="D7" s="51"/>
      <c r="E7" s="33"/>
      <c r="F7" s="33"/>
      <c r="G7" s="33"/>
      <c r="H7" s="33"/>
      <c r="I7" s="34">
        <f t="shared" ref="I7:J22" si="0">ROUND((E7*8+G7*4)/12,1)</f>
        <v>0</v>
      </c>
      <c r="J7" s="34">
        <f t="shared" si="0"/>
        <v>0</v>
      </c>
    </row>
    <row r="8" spans="1:10" x14ac:dyDescent="0.2">
      <c r="A8" s="98"/>
      <c r="B8" s="98"/>
      <c r="C8" s="51" t="s">
        <v>8</v>
      </c>
      <c r="D8" s="59" t="s">
        <v>71</v>
      </c>
      <c r="E8" s="36">
        <v>4</v>
      </c>
      <c r="F8" s="36">
        <v>64</v>
      </c>
      <c r="G8" s="36">
        <v>4</v>
      </c>
      <c r="H8" s="36">
        <v>64</v>
      </c>
      <c r="I8" s="34">
        <f t="shared" si="0"/>
        <v>4</v>
      </c>
      <c r="J8" s="34">
        <f t="shared" si="0"/>
        <v>64</v>
      </c>
    </row>
    <row r="9" spans="1:10" x14ac:dyDescent="0.2">
      <c r="A9" s="98"/>
      <c r="B9" s="98"/>
      <c r="C9" s="51" t="s">
        <v>9</v>
      </c>
      <c r="D9" s="60" t="s">
        <v>72</v>
      </c>
      <c r="E9" s="33">
        <v>6</v>
      </c>
      <c r="F9" s="36">
        <v>152</v>
      </c>
      <c r="G9" s="33">
        <v>6</v>
      </c>
      <c r="H9" s="36">
        <v>152</v>
      </c>
      <c r="I9" s="34">
        <f t="shared" si="0"/>
        <v>6</v>
      </c>
      <c r="J9" s="34">
        <f t="shared" si="0"/>
        <v>152</v>
      </c>
    </row>
    <row r="10" spans="1:10" hidden="1" x14ac:dyDescent="0.2">
      <c r="A10" s="98"/>
      <c r="B10" s="98"/>
      <c r="C10" s="51" t="s">
        <v>10</v>
      </c>
      <c r="D10" s="61" t="s">
        <v>73</v>
      </c>
      <c r="E10" s="33"/>
      <c r="F10" s="33"/>
      <c r="G10" s="33"/>
      <c r="H10" s="33"/>
      <c r="I10" s="34">
        <f t="shared" si="0"/>
        <v>0</v>
      </c>
      <c r="J10" s="34">
        <f t="shared" si="0"/>
        <v>0</v>
      </c>
    </row>
    <row r="11" spans="1:10" hidden="1" x14ac:dyDescent="0.2">
      <c r="A11" s="98"/>
      <c r="B11" s="99"/>
      <c r="C11" s="51" t="s">
        <v>57</v>
      </c>
      <c r="D11" s="62" t="s">
        <v>74</v>
      </c>
      <c r="E11" s="33"/>
      <c r="F11" s="33"/>
      <c r="G11" s="33"/>
      <c r="H11" s="33"/>
      <c r="I11" s="34">
        <f t="shared" si="0"/>
        <v>0</v>
      </c>
      <c r="J11" s="34">
        <f t="shared" si="0"/>
        <v>0</v>
      </c>
    </row>
    <row r="12" spans="1:10" hidden="1" x14ac:dyDescent="0.2">
      <c r="A12" s="98"/>
      <c r="B12" s="100" t="s">
        <v>11</v>
      </c>
      <c r="C12" s="51" t="s">
        <v>8</v>
      </c>
      <c r="D12" s="77" t="s">
        <v>75</v>
      </c>
      <c r="E12" s="33"/>
      <c r="F12" s="33"/>
      <c r="G12" s="33"/>
      <c r="H12" s="33"/>
      <c r="I12" s="34">
        <f t="shared" si="0"/>
        <v>0</v>
      </c>
      <c r="J12" s="34">
        <f t="shared" si="0"/>
        <v>0</v>
      </c>
    </row>
    <row r="13" spans="1:10" hidden="1" x14ac:dyDescent="0.2">
      <c r="A13" s="98"/>
      <c r="B13" s="99"/>
      <c r="C13" s="51" t="s">
        <v>9</v>
      </c>
      <c r="D13" s="76" t="s">
        <v>76</v>
      </c>
      <c r="E13" s="33"/>
      <c r="F13" s="33"/>
      <c r="G13" s="33"/>
      <c r="H13" s="33"/>
      <c r="I13" s="34">
        <f t="shared" si="0"/>
        <v>0</v>
      </c>
      <c r="J13" s="34">
        <f t="shared" si="0"/>
        <v>0</v>
      </c>
    </row>
    <row r="14" spans="1:10" hidden="1" x14ac:dyDescent="0.2">
      <c r="A14" s="98"/>
      <c r="B14" s="100" t="s">
        <v>12</v>
      </c>
      <c r="C14" s="51" t="s">
        <v>9</v>
      </c>
      <c r="D14" s="63" t="s">
        <v>87</v>
      </c>
      <c r="E14" s="33"/>
      <c r="F14" s="33"/>
      <c r="G14" s="33"/>
      <c r="H14" s="33"/>
      <c r="I14" s="34">
        <f t="shared" si="0"/>
        <v>0</v>
      </c>
      <c r="J14" s="34">
        <f t="shared" si="0"/>
        <v>0</v>
      </c>
    </row>
    <row r="15" spans="1:10" hidden="1" x14ac:dyDescent="0.2">
      <c r="A15" s="98"/>
      <c r="B15" s="99"/>
      <c r="C15" s="51" t="s">
        <v>10</v>
      </c>
      <c r="D15" s="64" t="s">
        <v>88</v>
      </c>
      <c r="E15" s="33"/>
      <c r="F15" s="33"/>
      <c r="G15" s="33"/>
      <c r="H15" s="33"/>
      <c r="I15" s="34">
        <f t="shared" si="0"/>
        <v>0</v>
      </c>
      <c r="J15" s="34">
        <f t="shared" si="0"/>
        <v>0</v>
      </c>
    </row>
    <row r="16" spans="1:10" hidden="1" x14ac:dyDescent="0.2">
      <c r="A16" s="98"/>
      <c r="B16" s="100" t="s">
        <v>13</v>
      </c>
      <c r="C16" s="51" t="s">
        <v>8</v>
      </c>
      <c r="D16" s="51"/>
      <c r="E16" s="33"/>
      <c r="F16" s="33"/>
      <c r="G16" s="33"/>
      <c r="H16" s="33"/>
      <c r="I16" s="34">
        <f t="shared" si="0"/>
        <v>0</v>
      </c>
      <c r="J16" s="34">
        <f t="shared" si="0"/>
        <v>0</v>
      </c>
    </row>
    <row r="17" spans="1:10" hidden="1" x14ac:dyDescent="0.2">
      <c r="A17" s="98"/>
      <c r="B17" s="99"/>
      <c r="C17" s="51" t="s">
        <v>9</v>
      </c>
      <c r="D17" s="74" t="s">
        <v>85</v>
      </c>
      <c r="E17" s="33"/>
      <c r="F17" s="33"/>
      <c r="G17" s="33"/>
      <c r="H17" s="33"/>
      <c r="I17" s="34">
        <f t="shared" si="0"/>
        <v>0</v>
      </c>
      <c r="J17" s="34">
        <f t="shared" si="0"/>
        <v>0</v>
      </c>
    </row>
    <row r="18" spans="1:10" hidden="1" x14ac:dyDescent="0.2">
      <c r="A18" s="98"/>
      <c r="B18" s="100" t="s">
        <v>58</v>
      </c>
      <c r="C18" s="51" t="s">
        <v>8</v>
      </c>
      <c r="D18" s="51"/>
      <c r="E18" s="33"/>
      <c r="F18" s="33"/>
      <c r="G18" s="33"/>
      <c r="H18" s="33"/>
      <c r="I18" s="34">
        <f t="shared" si="0"/>
        <v>0</v>
      </c>
      <c r="J18" s="34">
        <f t="shared" si="0"/>
        <v>0</v>
      </c>
    </row>
    <row r="19" spans="1:10" hidden="1" x14ac:dyDescent="0.2">
      <c r="A19" s="98"/>
      <c r="B19" s="98"/>
      <c r="C19" s="51" t="s">
        <v>9</v>
      </c>
      <c r="D19" s="74" t="s">
        <v>85</v>
      </c>
      <c r="E19" s="33"/>
      <c r="F19" s="33"/>
      <c r="G19" s="33"/>
      <c r="H19" s="33"/>
      <c r="I19" s="34">
        <f t="shared" si="0"/>
        <v>0</v>
      </c>
      <c r="J19" s="34">
        <f t="shared" si="0"/>
        <v>0</v>
      </c>
    </row>
    <row r="20" spans="1:10" hidden="1" x14ac:dyDescent="0.2">
      <c r="A20" s="98"/>
      <c r="B20" s="99"/>
      <c r="C20" s="51" t="s">
        <v>10</v>
      </c>
      <c r="D20" s="52"/>
      <c r="E20" s="33"/>
      <c r="F20" s="33"/>
      <c r="G20" s="33"/>
      <c r="H20" s="33"/>
      <c r="I20" s="34">
        <f t="shared" si="0"/>
        <v>0</v>
      </c>
      <c r="J20" s="34">
        <f t="shared" si="0"/>
        <v>0</v>
      </c>
    </row>
    <row r="21" spans="1:10" x14ac:dyDescent="0.2">
      <c r="A21" s="98"/>
      <c r="B21" s="100" t="s">
        <v>14</v>
      </c>
      <c r="C21" s="51" t="s">
        <v>15</v>
      </c>
      <c r="D21" s="72" t="s">
        <v>84</v>
      </c>
      <c r="E21" s="33">
        <v>2</v>
      </c>
      <c r="F21" s="33">
        <v>20</v>
      </c>
      <c r="G21" s="33">
        <v>2</v>
      </c>
      <c r="H21" s="33">
        <v>20</v>
      </c>
      <c r="I21" s="34">
        <f t="shared" si="0"/>
        <v>2</v>
      </c>
      <c r="J21" s="34">
        <f t="shared" si="0"/>
        <v>20</v>
      </c>
    </row>
    <row r="22" spans="1:10" ht="12" hidden="1" customHeight="1" x14ac:dyDescent="0.2">
      <c r="A22" s="98"/>
      <c r="B22" s="99"/>
      <c r="C22" s="51" t="s">
        <v>16</v>
      </c>
      <c r="D22" s="72" t="s">
        <v>84</v>
      </c>
      <c r="E22" s="33"/>
      <c r="F22" s="33"/>
      <c r="G22" s="33"/>
      <c r="H22" s="33"/>
      <c r="I22" s="34">
        <f t="shared" si="0"/>
        <v>0</v>
      </c>
      <c r="J22" s="34">
        <f t="shared" si="0"/>
        <v>0</v>
      </c>
    </row>
    <row r="23" spans="1:10" hidden="1" x14ac:dyDescent="0.2">
      <c r="A23" s="98"/>
      <c r="B23" s="100" t="s">
        <v>17</v>
      </c>
      <c r="C23" s="51" t="s">
        <v>15</v>
      </c>
      <c r="D23" s="71" t="s">
        <v>83</v>
      </c>
      <c r="E23" s="33"/>
      <c r="F23" s="33"/>
      <c r="G23" s="33"/>
      <c r="H23" s="33"/>
      <c r="I23" s="34">
        <f t="shared" ref="I23:J30" si="1">ROUND((E23*8+G23*4)/12,1)</f>
        <v>0</v>
      </c>
      <c r="J23" s="34">
        <f t="shared" si="1"/>
        <v>0</v>
      </c>
    </row>
    <row r="24" spans="1:10" hidden="1" x14ac:dyDescent="0.2">
      <c r="A24" s="98"/>
      <c r="B24" s="99"/>
      <c r="C24" s="51" t="s">
        <v>16</v>
      </c>
      <c r="D24" s="71" t="s">
        <v>83</v>
      </c>
      <c r="E24" s="33"/>
      <c r="F24" s="33"/>
      <c r="G24" s="33"/>
      <c r="H24" s="33"/>
      <c r="I24" s="34">
        <f t="shared" si="1"/>
        <v>0</v>
      </c>
      <c r="J24" s="34">
        <f t="shared" si="1"/>
        <v>0</v>
      </c>
    </row>
    <row r="25" spans="1:10" hidden="1" x14ac:dyDescent="0.2">
      <c r="A25" s="98"/>
      <c r="B25" s="100" t="s">
        <v>18</v>
      </c>
      <c r="C25" s="51" t="s">
        <v>19</v>
      </c>
      <c r="D25" s="51"/>
      <c r="E25" s="33"/>
      <c r="F25" s="33"/>
      <c r="G25" s="33"/>
      <c r="H25" s="33"/>
      <c r="I25" s="34">
        <f t="shared" si="1"/>
        <v>0</v>
      </c>
      <c r="J25" s="34">
        <f t="shared" si="1"/>
        <v>0</v>
      </c>
    </row>
    <row r="26" spans="1:10" hidden="1" x14ac:dyDescent="0.2">
      <c r="A26" s="98"/>
      <c r="B26" s="99"/>
      <c r="C26" s="51" t="s">
        <v>20</v>
      </c>
      <c r="D26" s="70" t="s">
        <v>81</v>
      </c>
      <c r="E26" s="33"/>
      <c r="F26" s="33"/>
      <c r="G26" s="33"/>
      <c r="H26" s="33"/>
      <c r="I26" s="34">
        <f t="shared" si="1"/>
        <v>0</v>
      </c>
      <c r="J26" s="34">
        <f t="shared" si="1"/>
        <v>0</v>
      </c>
    </row>
    <row r="27" spans="1:10" hidden="1" x14ac:dyDescent="0.2">
      <c r="A27" s="98"/>
      <c r="B27" s="100" t="s">
        <v>21</v>
      </c>
      <c r="C27" s="51" t="s">
        <v>19</v>
      </c>
      <c r="D27" s="51"/>
      <c r="E27" s="33"/>
      <c r="F27" s="33"/>
      <c r="G27" s="33"/>
      <c r="H27" s="33"/>
      <c r="I27" s="34">
        <f t="shared" si="1"/>
        <v>0</v>
      </c>
      <c r="J27" s="34">
        <f t="shared" si="1"/>
        <v>0</v>
      </c>
    </row>
    <row r="28" spans="1:10" hidden="1" x14ac:dyDescent="0.2">
      <c r="A28" s="98"/>
      <c r="B28" s="99"/>
      <c r="C28" s="51" t="s">
        <v>20</v>
      </c>
      <c r="D28" s="69" t="s">
        <v>82</v>
      </c>
      <c r="E28" s="33"/>
      <c r="F28" s="33"/>
      <c r="G28" s="33"/>
      <c r="H28" s="33"/>
      <c r="I28" s="34">
        <f t="shared" si="1"/>
        <v>0</v>
      </c>
      <c r="J28" s="34">
        <f t="shared" si="1"/>
        <v>0</v>
      </c>
    </row>
    <row r="29" spans="1:10" hidden="1" x14ac:dyDescent="0.2">
      <c r="A29" s="98"/>
      <c r="B29" s="53" t="s">
        <v>22</v>
      </c>
      <c r="C29" s="51" t="s">
        <v>23</v>
      </c>
      <c r="D29" s="51"/>
      <c r="E29" s="36"/>
      <c r="F29" s="36">
        <v>2</v>
      </c>
      <c r="G29" s="36"/>
      <c r="H29" s="36">
        <v>2</v>
      </c>
      <c r="I29" s="34">
        <f t="shared" si="1"/>
        <v>0</v>
      </c>
      <c r="J29" s="34">
        <f t="shared" si="1"/>
        <v>2</v>
      </c>
    </row>
    <row r="30" spans="1:10" ht="24" hidden="1" x14ac:dyDescent="0.2">
      <c r="A30" s="98"/>
      <c r="B30" s="54" t="s">
        <v>24</v>
      </c>
      <c r="C30" s="51" t="s">
        <v>23</v>
      </c>
      <c r="D30" s="51"/>
      <c r="E30" s="33"/>
      <c r="F30" s="33"/>
      <c r="G30" s="33"/>
      <c r="H30" s="33"/>
      <c r="I30" s="34">
        <f t="shared" si="1"/>
        <v>0</v>
      </c>
      <c r="J30" s="34">
        <f t="shared" si="1"/>
        <v>0</v>
      </c>
    </row>
    <row r="31" spans="1:10" x14ac:dyDescent="0.2">
      <c r="A31" s="98"/>
      <c r="B31" s="100" t="s">
        <v>25</v>
      </c>
      <c r="C31" s="51" t="s">
        <v>26</v>
      </c>
      <c r="D31" s="68" t="s">
        <v>77</v>
      </c>
      <c r="E31" s="33">
        <f>SUM(E7:E9)+SUM(E12:E14)+SUM(E21:E22)</f>
        <v>12</v>
      </c>
      <c r="F31" s="33">
        <f>SUM(F7:F9)+SUM(F12:F14)+SUM(F21:F22)-F29-F30</f>
        <v>234</v>
      </c>
      <c r="G31" s="33">
        <f>SUM(G7:G9)+SUM(G12:G14)+SUM(G21:G22)</f>
        <v>12</v>
      </c>
      <c r="H31" s="33">
        <f>SUM(H7:H9)+SUM(H12:H14)+SUM(H21:H22)-H29-H30</f>
        <v>234</v>
      </c>
      <c r="I31" s="38">
        <f>SUM(I7:I9)+SUM(I12:I14)+SUM(I21:I22)</f>
        <v>12</v>
      </c>
      <c r="J31" s="38">
        <f>SUM(J7:J9)+SUM(J12:J14)+SUM(J21:J22)-J29-J30</f>
        <v>234</v>
      </c>
    </row>
    <row r="32" spans="1:10" hidden="1" x14ac:dyDescent="0.2">
      <c r="A32" s="98"/>
      <c r="B32" s="98"/>
      <c r="C32" s="51" t="s">
        <v>27</v>
      </c>
      <c r="D32" s="67" t="s">
        <v>78</v>
      </c>
      <c r="E32" s="33">
        <f t="shared" ref="E32:J32" si="2">E10+E15</f>
        <v>0</v>
      </c>
      <c r="F32" s="33">
        <f t="shared" si="2"/>
        <v>0</v>
      </c>
      <c r="G32" s="33">
        <f t="shared" si="2"/>
        <v>0</v>
      </c>
      <c r="H32" s="33">
        <f t="shared" si="2"/>
        <v>0</v>
      </c>
      <c r="I32" s="38">
        <f t="shared" si="2"/>
        <v>0</v>
      </c>
      <c r="J32" s="38">
        <f t="shared" si="2"/>
        <v>0</v>
      </c>
    </row>
    <row r="33" spans="1:10" hidden="1" x14ac:dyDescent="0.2">
      <c r="A33" s="98"/>
      <c r="B33" s="98"/>
      <c r="C33" s="51" t="s">
        <v>28</v>
      </c>
      <c r="D33" s="66" t="s">
        <v>79</v>
      </c>
      <c r="E33" s="33">
        <f t="shared" ref="E33:J33" si="3">SUM(E16:E20)+E23+E24+E30</f>
        <v>0</v>
      </c>
      <c r="F33" s="33">
        <f t="shared" si="3"/>
        <v>0</v>
      </c>
      <c r="G33" s="33">
        <f t="shared" si="3"/>
        <v>0</v>
      </c>
      <c r="H33" s="33">
        <f t="shared" si="3"/>
        <v>0</v>
      </c>
      <c r="I33" s="38">
        <f t="shared" si="3"/>
        <v>0</v>
      </c>
      <c r="J33" s="38">
        <f t="shared" si="3"/>
        <v>0</v>
      </c>
    </row>
    <row r="34" spans="1:10" x14ac:dyDescent="0.2">
      <c r="A34" s="98"/>
      <c r="B34" s="98"/>
      <c r="C34" s="51" t="s">
        <v>22</v>
      </c>
      <c r="D34" s="65" t="s">
        <v>80</v>
      </c>
      <c r="E34" s="33">
        <f t="shared" ref="E34:J34" si="4">E29</f>
        <v>0</v>
      </c>
      <c r="F34" s="33">
        <f t="shared" si="4"/>
        <v>2</v>
      </c>
      <c r="G34" s="33">
        <f t="shared" si="4"/>
        <v>0</v>
      </c>
      <c r="H34" s="33">
        <f t="shared" si="4"/>
        <v>2</v>
      </c>
      <c r="I34" s="38">
        <f t="shared" si="4"/>
        <v>0</v>
      </c>
      <c r="J34" s="38">
        <f t="shared" si="4"/>
        <v>2</v>
      </c>
    </row>
    <row r="35" spans="1:10" ht="12.75" x14ac:dyDescent="0.2">
      <c r="A35" s="99"/>
      <c r="B35" s="101"/>
      <c r="C35" s="102"/>
      <c r="D35" s="55"/>
      <c r="E35" s="40">
        <f t="shared" ref="E35:J35" si="5">SUM(E7:E28)</f>
        <v>12</v>
      </c>
      <c r="F35" s="40">
        <f t="shared" si="5"/>
        <v>236</v>
      </c>
      <c r="G35" s="40">
        <f t="shared" si="5"/>
        <v>12</v>
      </c>
      <c r="H35" s="40">
        <f t="shared" si="5"/>
        <v>236</v>
      </c>
      <c r="I35" s="34">
        <f t="shared" si="5"/>
        <v>12</v>
      </c>
      <c r="J35" s="34">
        <f t="shared" si="5"/>
        <v>236</v>
      </c>
    </row>
    <row r="36" spans="1:10" hidden="1" x14ac:dyDescent="0.2">
      <c r="A36" s="103" t="s">
        <v>29</v>
      </c>
      <c r="B36" s="100" t="s">
        <v>6</v>
      </c>
      <c r="C36" s="51" t="s">
        <v>7</v>
      </c>
      <c r="D36" s="51"/>
      <c r="E36" s="33"/>
      <c r="F36" s="33"/>
      <c r="G36" s="33"/>
      <c r="H36" s="33"/>
      <c r="I36" s="34">
        <f t="shared" ref="I36:J51" si="6">ROUND((E36*8+G36*4)/12,1)</f>
        <v>0</v>
      </c>
      <c r="J36" s="34">
        <f t="shared" si="6"/>
        <v>0</v>
      </c>
    </row>
    <row r="37" spans="1:10" x14ac:dyDescent="0.2">
      <c r="A37" s="98"/>
      <c r="B37" s="98"/>
      <c r="C37" s="51" t="s">
        <v>8</v>
      </c>
      <c r="D37" s="59" t="s">
        <v>71</v>
      </c>
      <c r="E37" s="33">
        <v>1</v>
      </c>
      <c r="F37" s="33">
        <v>16</v>
      </c>
      <c r="G37" s="33">
        <v>1</v>
      </c>
      <c r="H37" s="33">
        <v>16</v>
      </c>
      <c r="I37" s="34">
        <f t="shared" si="6"/>
        <v>1</v>
      </c>
      <c r="J37" s="34">
        <f t="shared" si="6"/>
        <v>16</v>
      </c>
    </row>
    <row r="38" spans="1:10" x14ac:dyDescent="0.2">
      <c r="A38" s="98"/>
      <c r="B38" s="98"/>
      <c r="C38" s="51" t="s">
        <v>9</v>
      </c>
      <c r="D38" s="60" t="s">
        <v>72</v>
      </c>
      <c r="E38" s="33">
        <v>5</v>
      </c>
      <c r="F38" s="33">
        <v>73</v>
      </c>
      <c r="G38" s="33">
        <v>5</v>
      </c>
      <c r="H38" s="33">
        <v>73</v>
      </c>
      <c r="I38" s="34">
        <f t="shared" si="6"/>
        <v>5</v>
      </c>
      <c r="J38" s="34">
        <f t="shared" si="6"/>
        <v>73</v>
      </c>
    </row>
    <row r="39" spans="1:10" hidden="1" x14ac:dyDescent="0.2">
      <c r="A39" s="98"/>
      <c r="B39" s="98"/>
      <c r="C39" s="51" t="s">
        <v>10</v>
      </c>
      <c r="D39" s="61" t="s">
        <v>73</v>
      </c>
      <c r="E39" s="33"/>
      <c r="F39" s="33"/>
      <c r="G39" s="33"/>
      <c r="H39" s="33"/>
      <c r="I39" s="34">
        <f t="shared" si="6"/>
        <v>0</v>
      </c>
      <c r="J39" s="34">
        <f t="shared" si="6"/>
        <v>0</v>
      </c>
    </row>
    <row r="40" spans="1:10" hidden="1" x14ac:dyDescent="0.2">
      <c r="A40" s="98"/>
      <c r="B40" s="99"/>
      <c r="C40" s="51" t="s">
        <v>57</v>
      </c>
      <c r="D40" s="62" t="s">
        <v>74</v>
      </c>
      <c r="E40" s="33"/>
      <c r="F40" s="33"/>
      <c r="G40" s="33"/>
      <c r="H40" s="33"/>
      <c r="I40" s="34">
        <f t="shared" si="6"/>
        <v>0</v>
      </c>
      <c r="J40" s="34">
        <f t="shared" si="6"/>
        <v>0</v>
      </c>
    </row>
    <row r="41" spans="1:10" x14ac:dyDescent="0.2">
      <c r="A41" s="98"/>
      <c r="B41" s="100" t="s">
        <v>11</v>
      </c>
      <c r="C41" s="51" t="s">
        <v>8</v>
      </c>
      <c r="D41" s="77" t="s">
        <v>75</v>
      </c>
      <c r="E41" s="33">
        <v>1</v>
      </c>
      <c r="F41" s="33">
        <v>18</v>
      </c>
      <c r="G41" s="33">
        <v>1</v>
      </c>
      <c r="H41" s="33">
        <v>18</v>
      </c>
      <c r="I41" s="34">
        <f t="shared" si="6"/>
        <v>1</v>
      </c>
      <c r="J41" s="34">
        <f t="shared" si="6"/>
        <v>18</v>
      </c>
    </row>
    <row r="42" spans="1:10" x14ac:dyDescent="0.2">
      <c r="A42" s="98"/>
      <c r="B42" s="99"/>
      <c r="C42" s="51" t="s">
        <v>9</v>
      </c>
      <c r="D42" s="76" t="s">
        <v>76</v>
      </c>
      <c r="E42" s="33">
        <v>2</v>
      </c>
      <c r="F42" s="33">
        <v>35</v>
      </c>
      <c r="G42" s="33">
        <v>2</v>
      </c>
      <c r="H42" s="33">
        <v>35</v>
      </c>
      <c r="I42" s="34">
        <f t="shared" si="6"/>
        <v>2</v>
      </c>
      <c r="J42" s="34">
        <f t="shared" si="6"/>
        <v>35</v>
      </c>
    </row>
    <row r="43" spans="1:10" hidden="1" x14ac:dyDescent="0.2">
      <c r="A43" s="98"/>
      <c r="B43" s="100" t="s">
        <v>12</v>
      </c>
      <c r="C43" s="51" t="s">
        <v>9</v>
      </c>
      <c r="D43" s="63" t="s">
        <v>87</v>
      </c>
      <c r="E43" s="33"/>
      <c r="F43" s="33"/>
      <c r="G43" s="33"/>
      <c r="H43" s="33"/>
      <c r="I43" s="34">
        <f t="shared" si="6"/>
        <v>0</v>
      </c>
      <c r="J43" s="34">
        <f t="shared" si="6"/>
        <v>0</v>
      </c>
    </row>
    <row r="44" spans="1:10" hidden="1" x14ac:dyDescent="0.2">
      <c r="A44" s="98"/>
      <c r="B44" s="99"/>
      <c r="C44" s="51" t="s">
        <v>10</v>
      </c>
      <c r="D44" s="64" t="s">
        <v>88</v>
      </c>
      <c r="E44" s="33"/>
      <c r="F44" s="33"/>
      <c r="G44" s="33"/>
      <c r="H44" s="33"/>
      <c r="I44" s="34">
        <f t="shared" si="6"/>
        <v>0</v>
      </c>
      <c r="J44" s="34">
        <f t="shared" si="6"/>
        <v>0</v>
      </c>
    </row>
    <row r="45" spans="1:10" hidden="1" x14ac:dyDescent="0.2">
      <c r="A45" s="98"/>
      <c r="B45" s="100" t="s">
        <v>13</v>
      </c>
      <c r="C45" s="51" t="s">
        <v>8</v>
      </c>
      <c r="D45" s="51"/>
      <c r="E45" s="33"/>
      <c r="F45" s="33"/>
      <c r="G45" s="33"/>
      <c r="H45" s="33"/>
      <c r="I45" s="34">
        <f t="shared" si="6"/>
        <v>0</v>
      </c>
      <c r="J45" s="34">
        <f t="shared" si="6"/>
        <v>0</v>
      </c>
    </row>
    <row r="46" spans="1:10" hidden="1" x14ac:dyDescent="0.2">
      <c r="A46" s="98"/>
      <c r="B46" s="99"/>
      <c r="C46" s="51" t="s">
        <v>9</v>
      </c>
      <c r="D46" s="74" t="s">
        <v>85</v>
      </c>
      <c r="E46" s="33"/>
      <c r="F46" s="33"/>
      <c r="G46" s="33"/>
      <c r="H46" s="33"/>
      <c r="I46" s="34">
        <f t="shared" si="6"/>
        <v>0</v>
      </c>
      <c r="J46" s="34">
        <f t="shared" si="6"/>
        <v>0</v>
      </c>
    </row>
    <row r="47" spans="1:10" hidden="1" x14ac:dyDescent="0.2">
      <c r="A47" s="98"/>
      <c r="B47" s="100" t="s">
        <v>58</v>
      </c>
      <c r="C47" s="51" t="s">
        <v>8</v>
      </c>
      <c r="D47" s="51"/>
      <c r="E47" s="33"/>
      <c r="F47" s="33"/>
      <c r="G47" s="33"/>
      <c r="H47" s="33"/>
      <c r="I47" s="34">
        <f t="shared" si="6"/>
        <v>0</v>
      </c>
      <c r="J47" s="34">
        <f t="shared" si="6"/>
        <v>0</v>
      </c>
    </row>
    <row r="48" spans="1:10" hidden="1" x14ac:dyDescent="0.2">
      <c r="A48" s="98"/>
      <c r="B48" s="98"/>
      <c r="C48" s="51" t="s">
        <v>9</v>
      </c>
      <c r="D48" s="74" t="s">
        <v>85</v>
      </c>
      <c r="E48" s="33"/>
      <c r="F48" s="33"/>
      <c r="G48" s="33"/>
      <c r="H48" s="33"/>
      <c r="I48" s="34">
        <f t="shared" si="6"/>
        <v>0</v>
      </c>
      <c r="J48" s="34">
        <f t="shared" si="6"/>
        <v>0</v>
      </c>
    </row>
    <row r="49" spans="1:10" hidden="1" x14ac:dyDescent="0.2">
      <c r="A49" s="98"/>
      <c r="B49" s="99"/>
      <c r="C49" s="51" t="s">
        <v>10</v>
      </c>
      <c r="D49" s="52"/>
      <c r="E49" s="33"/>
      <c r="F49" s="33"/>
      <c r="G49" s="33"/>
      <c r="H49" s="33"/>
      <c r="I49" s="34">
        <f t="shared" si="6"/>
        <v>0</v>
      </c>
      <c r="J49" s="34">
        <f t="shared" si="6"/>
        <v>0</v>
      </c>
    </row>
    <row r="50" spans="1:10" x14ac:dyDescent="0.2">
      <c r="A50" s="98"/>
      <c r="B50" s="100" t="s">
        <v>14</v>
      </c>
      <c r="C50" s="51" t="s">
        <v>15</v>
      </c>
      <c r="D50" s="72" t="s">
        <v>84</v>
      </c>
      <c r="E50" s="33">
        <v>1</v>
      </c>
      <c r="F50" s="33">
        <v>8</v>
      </c>
      <c r="G50" s="33">
        <v>1</v>
      </c>
      <c r="H50" s="33">
        <v>8</v>
      </c>
      <c r="I50" s="34">
        <f t="shared" si="6"/>
        <v>1</v>
      </c>
      <c r="J50" s="34">
        <f t="shared" si="6"/>
        <v>8</v>
      </c>
    </row>
    <row r="51" spans="1:10" ht="12" hidden="1" customHeight="1" x14ac:dyDescent="0.2">
      <c r="A51" s="98"/>
      <c r="B51" s="99"/>
      <c r="C51" s="51" t="s">
        <v>16</v>
      </c>
      <c r="D51" s="72" t="s">
        <v>84</v>
      </c>
      <c r="E51" s="33"/>
      <c r="F51" s="33"/>
      <c r="G51" s="33"/>
      <c r="H51" s="33"/>
      <c r="I51" s="34">
        <f t="shared" si="6"/>
        <v>0</v>
      </c>
      <c r="J51" s="34">
        <f t="shared" si="6"/>
        <v>0</v>
      </c>
    </row>
    <row r="52" spans="1:10" hidden="1" x14ac:dyDescent="0.2">
      <c r="A52" s="98"/>
      <c r="B52" s="100" t="s">
        <v>17</v>
      </c>
      <c r="C52" s="51" t="s">
        <v>15</v>
      </c>
      <c r="D52" s="71" t="s">
        <v>83</v>
      </c>
      <c r="E52" s="33"/>
      <c r="F52" s="33"/>
      <c r="G52" s="33"/>
      <c r="H52" s="33"/>
      <c r="I52" s="34">
        <f t="shared" ref="I52:J59" si="7">ROUND((E52*8+G52*4)/12,1)</f>
        <v>0</v>
      </c>
      <c r="J52" s="34">
        <f t="shared" si="7"/>
        <v>0</v>
      </c>
    </row>
    <row r="53" spans="1:10" hidden="1" x14ac:dyDescent="0.2">
      <c r="A53" s="98"/>
      <c r="B53" s="99"/>
      <c r="C53" s="51" t="s">
        <v>16</v>
      </c>
      <c r="D53" s="71" t="s">
        <v>83</v>
      </c>
      <c r="E53" s="33"/>
      <c r="F53" s="33"/>
      <c r="G53" s="33"/>
      <c r="H53" s="33"/>
      <c r="I53" s="34">
        <f t="shared" si="7"/>
        <v>0</v>
      </c>
      <c r="J53" s="34">
        <f t="shared" si="7"/>
        <v>0</v>
      </c>
    </row>
    <row r="54" spans="1:10" hidden="1" x14ac:dyDescent="0.2">
      <c r="A54" s="98"/>
      <c r="B54" s="100" t="s">
        <v>18</v>
      </c>
      <c r="C54" s="51" t="s">
        <v>19</v>
      </c>
      <c r="D54" s="51"/>
      <c r="E54" s="33"/>
      <c r="F54" s="33"/>
      <c r="G54" s="33"/>
      <c r="H54" s="33"/>
      <c r="I54" s="34">
        <f t="shared" si="7"/>
        <v>0</v>
      </c>
      <c r="J54" s="34">
        <f t="shared" si="7"/>
        <v>0</v>
      </c>
    </row>
    <row r="55" spans="1:10" hidden="1" x14ac:dyDescent="0.2">
      <c r="A55" s="98"/>
      <c r="B55" s="99"/>
      <c r="C55" s="51" t="s">
        <v>20</v>
      </c>
      <c r="D55" s="70" t="s">
        <v>81</v>
      </c>
      <c r="E55" s="33"/>
      <c r="F55" s="33"/>
      <c r="G55" s="33"/>
      <c r="H55" s="33"/>
      <c r="I55" s="34">
        <f t="shared" si="7"/>
        <v>0</v>
      </c>
      <c r="J55" s="34">
        <f t="shared" si="7"/>
        <v>0</v>
      </c>
    </row>
    <row r="56" spans="1:10" hidden="1" x14ac:dyDescent="0.2">
      <c r="A56" s="98"/>
      <c r="B56" s="100" t="s">
        <v>21</v>
      </c>
      <c r="C56" s="51" t="s">
        <v>19</v>
      </c>
      <c r="D56" s="51"/>
      <c r="E56" s="33"/>
      <c r="F56" s="33"/>
      <c r="G56" s="33"/>
      <c r="H56" s="33"/>
      <c r="I56" s="34">
        <f t="shared" si="7"/>
        <v>0</v>
      </c>
      <c r="J56" s="34">
        <f t="shared" si="7"/>
        <v>0</v>
      </c>
    </row>
    <row r="57" spans="1:10" hidden="1" x14ac:dyDescent="0.2">
      <c r="A57" s="98"/>
      <c r="B57" s="99"/>
      <c r="C57" s="51" t="s">
        <v>20</v>
      </c>
      <c r="D57" s="69" t="s">
        <v>82</v>
      </c>
      <c r="E57" s="33"/>
      <c r="F57" s="33"/>
      <c r="G57" s="33"/>
      <c r="H57" s="33"/>
      <c r="I57" s="34">
        <f t="shared" si="7"/>
        <v>0</v>
      </c>
      <c r="J57" s="34">
        <f t="shared" si="7"/>
        <v>0</v>
      </c>
    </row>
    <row r="58" spans="1:10" hidden="1" x14ac:dyDescent="0.2">
      <c r="A58" s="98"/>
      <c r="B58" s="53" t="s">
        <v>22</v>
      </c>
      <c r="C58" s="51" t="s">
        <v>23</v>
      </c>
      <c r="D58" s="51"/>
      <c r="E58" s="33"/>
      <c r="F58" s="33"/>
      <c r="G58" s="33"/>
      <c r="H58" s="33"/>
      <c r="I58" s="34">
        <f t="shared" si="7"/>
        <v>0</v>
      </c>
      <c r="J58" s="34">
        <f t="shared" si="7"/>
        <v>0</v>
      </c>
    </row>
    <row r="59" spans="1:10" ht="24" hidden="1" x14ac:dyDescent="0.2">
      <c r="A59" s="98"/>
      <c r="B59" s="54" t="s">
        <v>24</v>
      </c>
      <c r="C59" s="51" t="s">
        <v>23</v>
      </c>
      <c r="D59" s="51"/>
      <c r="E59" s="33"/>
      <c r="F59" s="33"/>
      <c r="G59" s="33"/>
      <c r="H59" s="33"/>
      <c r="I59" s="34">
        <f t="shared" si="7"/>
        <v>0</v>
      </c>
      <c r="J59" s="34">
        <f t="shared" si="7"/>
        <v>0</v>
      </c>
    </row>
    <row r="60" spans="1:10" x14ac:dyDescent="0.2">
      <c r="A60" s="98"/>
      <c r="B60" s="100" t="s">
        <v>25</v>
      </c>
      <c r="C60" s="51" t="s">
        <v>26</v>
      </c>
      <c r="D60" s="68" t="s">
        <v>77</v>
      </c>
      <c r="E60" s="33">
        <f>SUM(E36:E38)+SUM(E41:E43)+SUM(E50:E51)</f>
        <v>10</v>
      </c>
      <c r="F60" s="33">
        <f>SUM(F36:F38)+SUM(F41:F43)+SUM(F50:F51)-F58-F59</f>
        <v>150</v>
      </c>
      <c r="G60" s="33">
        <f>SUM(G36:G38)+SUM(G41:G43)+SUM(G50:G51)</f>
        <v>10</v>
      </c>
      <c r="H60" s="33">
        <f>SUM(H36:H38)+SUM(H41:H43)+SUM(H50:H51)-H58-H59</f>
        <v>150</v>
      </c>
      <c r="I60" s="38">
        <f>SUM(I36:I38)+SUM(I41:I43)+SUM(I50:I51)</f>
        <v>10</v>
      </c>
      <c r="J60" s="38">
        <f>SUM(J36:J38)+SUM(J41:J43)+SUM(J50:J51)-J58-J59</f>
        <v>150</v>
      </c>
    </row>
    <row r="61" spans="1:10" hidden="1" x14ac:dyDescent="0.2">
      <c r="A61" s="98"/>
      <c r="B61" s="98"/>
      <c r="C61" s="51" t="s">
        <v>27</v>
      </c>
      <c r="D61" s="67" t="s">
        <v>78</v>
      </c>
      <c r="E61" s="33">
        <f t="shared" ref="E61:J61" si="8">E39+E44</f>
        <v>0</v>
      </c>
      <c r="F61" s="33">
        <f t="shared" si="8"/>
        <v>0</v>
      </c>
      <c r="G61" s="33">
        <f t="shared" si="8"/>
        <v>0</v>
      </c>
      <c r="H61" s="33">
        <f t="shared" si="8"/>
        <v>0</v>
      </c>
      <c r="I61" s="38">
        <f t="shared" si="8"/>
        <v>0</v>
      </c>
      <c r="J61" s="38">
        <f t="shared" si="8"/>
        <v>0</v>
      </c>
    </row>
    <row r="62" spans="1:10" hidden="1" x14ac:dyDescent="0.2">
      <c r="A62" s="98"/>
      <c r="B62" s="98"/>
      <c r="C62" s="51" t="s">
        <v>28</v>
      </c>
      <c r="D62" s="66" t="s">
        <v>79</v>
      </c>
      <c r="E62" s="33">
        <f t="shared" ref="E62:J62" si="9">SUM(E45:E49)+E52+E53+E59</f>
        <v>0</v>
      </c>
      <c r="F62" s="33">
        <f t="shared" si="9"/>
        <v>0</v>
      </c>
      <c r="G62" s="33">
        <f t="shared" si="9"/>
        <v>0</v>
      </c>
      <c r="H62" s="33">
        <f t="shared" si="9"/>
        <v>0</v>
      </c>
      <c r="I62" s="38">
        <f t="shared" si="9"/>
        <v>0</v>
      </c>
      <c r="J62" s="38">
        <f t="shared" si="9"/>
        <v>0</v>
      </c>
    </row>
    <row r="63" spans="1:10" hidden="1" x14ac:dyDescent="0.2">
      <c r="A63" s="98"/>
      <c r="B63" s="98"/>
      <c r="C63" s="51" t="s">
        <v>22</v>
      </c>
      <c r="D63" s="65" t="s">
        <v>80</v>
      </c>
      <c r="E63" s="33">
        <f t="shared" ref="E63:J63" si="10">E58</f>
        <v>0</v>
      </c>
      <c r="F63" s="33">
        <f t="shared" si="10"/>
        <v>0</v>
      </c>
      <c r="G63" s="33">
        <f t="shared" si="10"/>
        <v>0</v>
      </c>
      <c r="H63" s="33">
        <f t="shared" si="10"/>
        <v>0</v>
      </c>
      <c r="I63" s="38">
        <f t="shared" si="10"/>
        <v>0</v>
      </c>
      <c r="J63" s="38">
        <f t="shared" si="10"/>
        <v>0</v>
      </c>
    </row>
    <row r="64" spans="1:10" ht="12.75" x14ac:dyDescent="0.2">
      <c r="A64" s="99"/>
      <c r="B64" s="101"/>
      <c r="C64" s="102"/>
      <c r="D64" s="55"/>
      <c r="E64" s="40">
        <f t="shared" ref="E64:J64" si="11">SUM(E36:E57)</f>
        <v>10</v>
      </c>
      <c r="F64" s="40">
        <f t="shared" si="11"/>
        <v>150</v>
      </c>
      <c r="G64" s="40">
        <f t="shared" si="11"/>
        <v>10</v>
      </c>
      <c r="H64" s="40">
        <f t="shared" si="11"/>
        <v>150</v>
      </c>
      <c r="I64" s="34">
        <f t="shared" si="11"/>
        <v>10</v>
      </c>
      <c r="J64" s="34">
        <f t="shared" si="11"/>
        <v>150</v>
      </c>
    </row>
    <row r="65" spans="1:10" hidden="1" x14ac:dyDescent="0.2">
      <c r="A65" s="103" t="s">
        <v>30</v>
      </c>
      <c r="B65" s="100" t="s">
        <v>6</v>
      </c>
      <c r="C65" s="51" t="s">
        <v>7</v>
      </c>
      <c r="D65" s="51"/>
      <c r="E65" s="33"/>
      <c r="F65" s="33"/>
      <c r="G65" s="33"/>
      <c r="H65" s="33"/>
      <c r="I65" s="34">
        <f t="shared" ref="I65:J80" si="12">ROUND((E65*8+G65*4)/12,1)</f>
        <v>0</v>
      </c>
      <c r="J65" s="34">
        <f t="shared" si="12"/>
        <v>0</v>
      </c>
    </row>
    <row r="66" spans="1:10" x14ac:dyDescent="0.2">
      <c r="A66" s="98"/>
      <c r="B66" s="98"/>
      <c r="C66" s="51" t="s">
        <v>8</v>
      </c>
      <c r="D66" s="59" t="s">
        <v>71</v>
      </c>
      <c r="E66" s="33">
        <v>1</v>
      </c>
      <c r="F66" s="33">
        <v>15</v>
      </c>
      <c r="G66" s="33">
        <v>1</v>
      </c>
      <c r="H66" s="33">
        <v>15</v>
      </c>
      <c r="I66" s="34">
        <f t="shared" si="12"/>
        <v>1</v>
      </c>
      <c r="J66" s="34">
        <f t="shared" si="12"/>
        <v>15</v>
      </c>
    </row>
    <row r="67" spans="1:10" x14ac:dyDescent="0.2">
      <c r="A67" s="98"/>
      <c r="B67" s="98"/>
      <c r="C67" s="51" t="s">
        <v>9</v>
      </c>
      <c r="D67" s="60" t="s">
        <v>72</v>
      </c>
      <c r="E67" s="36">
        <v>1</v>
      </c>
      <c r="F67" s="36">
        <v>20</v>
      </c>
      <c r="G67" s="36">
        <v>1</v>
      </c>
      <c r="H67" s="36">
        <v>20</v>
      </c>
      <c r="I67" s="34">
        <f t="shared" si="12"/>
        <v>1</v>
      </c>
      <c r="J67" s="34">
        <f t="shared" si="12"/>
        <v>20</v>
      </c>
    </row>
    <row r="68" spans="1:10" hidden="1" x14ac:dyDescent="0.2">
      <c r="A68" s="98"/>
      <c r="B68" s="98"/>
      <c r="C68" s="51" t="s">
        <v>10</v>
      </c>
      <c r="D68" s="61" t="s">
        <v>73</v>
      </c>
      <c r="E68" s="33"/>
      <c r="F68" s="33"/>
      <c r="G68" s="33"/>
      <c r="H68" s="33"/>
      <c r="I68" s="34">
        <f t="shared" si="12"/>
        <v>0</v>
      </c>
      <c r="J68" s="34">
        <f t="shared" si="12"/>
        <v>0</v>
      </c>
    </row>
    <row r="69" spans="1:10" hidden="1" x14ac:dyDescent="0.2">
      <c r="A69" s="98"/>
      <c r="B69" s="99"/>
      <c r="C69" s="51" t="s">
        <v>57</v>
      </c>
      <c r="D69" s="62" t="s">
        <v>74</v>
      </c>
      <c r="E69" s="33"/>
      <c r="F69" s="33"/>
      <c r="G69" s="33"/>
      <c r="H69" s="33"/>
      <c r="I69" s="34">
        <f t="shared" si="12"/>
        <v>0</v>
      </c>
      <c r="J69" s="34">
        <f t="shared" si="12"/>
        <v>0</v>
      </c>
    </row>
    <row r="70" spans="1:10" hidden="1" x14ac:dyDescent="0.2">
      <c r="A70" s="98"/>
      <c r="B70" s="100" t="s">
        <v>11</v>
      </c>
      <c r="C70" s="51" t="s">
        <v>8</v>
      </c>
      <c r="D70" s="77" t="s">
        <v>75</v>
      </c>
      <c r="E70" s="33"/>
      <c r="F70" s="33"/>
      <c r="G70" s="33"/>
      <c r="H70" s="33"/>
      <c r="I70" s="34">
        <f t="shared" si="12"/>
        <v>0</v>
      </c>
      <c r="J70" s="34">
        <f t="shared" si="12"/>
        <v>0</v>
      </c>
    </row>
    <row r="71" spans="1:10" hidden="1" x14ac:dyDescent="0.2">
      <c r="A71" s="98"/>
      <c r="B71" s="99"/>
      <c r="C71" s="51" t="s">
        <v>9</v>
      </c>
      <c r="D71" s="76" t="s">
        <v>76</v>
      </c>
      <c r="E71" s="33"/>
      <c r="F71" s="33"/>
      <c r="G71" s="33"/>
      <c r="H71" s="33"/>
      <c r="I71" s="34">
        <f t="shared" si="12"/>
        <v>0</v>
      </c>
      <c r="J71" s="34">
        <f t="shared" si="12"/>
        <v>0</v>
      </c>
    </row>
    <row r="72" spans="1:10" x14ac:dyDescent="0.2">
      <c r="A72" s="98"/>
      <c r="B72" s="100" t="s">
        <v>12</v>
      </c>
      <c r="C72" s="51" t="s">
        <v>9</v>
      </c>
      <c r="D72" s="63" t="s">
        <v>87</v>
      </c>
      <c r="E72" s="36">
        <v>1</v>
      </c>
      <c r="F72" s="36">
        <v>12</v>
      </c>
      <c r="G72" s="36">
        <v>1</v>
      </c>
      <c r="H72" s="36">
        <v>12</v>
      </c>
      <c r="I72" s="34">
        <f t="shared" si="12"/>
        <v>1</v>
      </c>
      <c r="J72" s="34">
        <f t="shared" si="12"/>
        <v>12</v>
      </c>
    </row>
    <row r="73" spans="1:10" x14ac:dyDescent="0.2">
      <c r="A73" s="98"/>
      <c r="B73" s="99"/>
      <c r="C73" s="51" t="s">
        <v>10</v>
      </c>
      <c r="D73" s="64" t="s">
        <v>88</v>
      </c>
      <c r="E73" s="33">
        <v>1</v>
      </c>
      <c r="F73" s="33">
        <v>15</v>
      </c>
      <c r="G73" s="33">
        <v>1</v>
      </c>
      <c r="H73" s="33">
        <v>15</v>
      </c>
      <c r="I73" s="34">
        <f t="shared" si="12"/>
        <v>1</v>
      </c>
      <c r="J73" s="34">
        <f t="shared" si="12"/>
        <v>15</v>
      </c>
    </row>
    <row r="74" spans="1:10" hidden="1" x14ac:dyDescent="0.2">
      <c r="A74" s="98"/>
      <c r="B74" s="100" t="s">
        <v>13</v>
      </c>
      <c r="C74" s="51" t="s">
        <v>8</v>
      </c>
      <c r="D74" s="51"/>
      <c r="E74" s="33"/>
      <c r="F74" s="33"/>
      <c r="G74" s="33"/>
      <c r="H74" s="33"/>
      <c r="I74" s="34">
        <f t="shared" si="12"/>
        <v>0</v>
      </c>
      <c r="J74" s="34">
        <f t="shared" si="12"/>
        <v>0</v>
      </c>
    </row>
    <row r="75" spans="1:10" hidden="1" x14ac:dyDescent="0.2">
      <c r="A75" s="98"/>
      <c r="B75" s="99"/>
      <c r="C75" s="51" t="s">
        <v>9</v>
      </c>
      <c r="D75" s="74" t="s">
        <v>85</v>
      </c>
      <c r="E75" s="33"/>
      <c r="F75" s="36"/>
      <c r="G75" s="33"/>
      <c r="H75" s="36"/>
      <c r="I75" s="34">
        <f t="shared" si="12"/>
        <v>0</v>
      </c>
      <c r="J75" s="34">
        <f t="shared" si="12"/>
        <v>0</v>
      </c>
    </row>
    <row r="76" spans="1:10" hidden="1" x14ac:dyDescent="0.2">
      <c r="A76" s="98"/>
      <c r="B76" s="100" t="s">
        <v>58</v>
      </c>
      <c r="C76" s="51" t="s">
        <v>8</v>
      </c>
      <c r="D76" s="51"/>
      <c r="E76" s="33"/>
      <c r="F76" s="33"/>
      <c r="G76" s="33"/>
      <c r="H76" s="33"/>
      <c r="I76" s="34">
        <f t="shared" si="12"/>
        <v>0</v>
      </c>
      <c r="J76" s="34">
        <f t="shared" si="12"/>
        <v>0</v>
      </c>
    </row>
    <row r="77" spans="1:10" x14ac:dyDescent="0.2">
      <c r="A77" s="98"/>
      <c r="B77" s="98"/>
      <c r="C77" s="51" t="s">
        <v>9</v>
      </c>
      <c r="D77" s="74" t="s">
        <v>85</v>
      </c>
      <c r="E77" s="33"/>
      <c r="F77" s="36">
        <v>1</v>
      </c>
      <c r="G77" s="33"/>
      <c r="H77" s="36">
        <v>1</v>
      </c>
      <c r="I77" s="34">
        <f t="shared" si="12"/>
        <v>0</v>
      </c>
      <c r="J77" s="34">
        <f t="shared" si="12"/>
        <v>1</v>
      </c>
    </row>
    <row r="78" spans="1:10" hidden="1" x14ac:dyDescent="0.2">
      <c r="A78" s="98"/>
      <c r="B78" s="99"/>
      <c r="C78" s="51" t="s">
        <v>10</v>
      </c>
      <c r="D78" s="52"/>
      <c r="E78" s="33"/>
      <c r="F78" s="33"/>
      <c r="G78" s="33"/>
      <c r="H78" s="33"/>
      <c r="I78" s="34">
        <f t="shared" si="12"/>
        <v>0</v>
      </c>
      <c r="J78" s="34">
        <f t="shared" si="12"/>
        <v>0</v>
      </c>
    </row>
    <row r="79" spans="1:10" hidden="1" x14ac:dyDescent="0.2">
      <c r="A79" s="98"/>
      <c r="B79" s="100" t="s">
        <v>14</v>
      </c>
      <c r="C79" s="51" t="s">
        <v>15</v>
      </c>
      <c r="D79" s="72" t="s">
        <v>84</v>
      </c>
      <c r="E79" s="33"/>
      <c r="F79" s="33"/>
      <c r="G79" s="33"/>
      <c r="H79" s="33"/>
      <c r="I79" s="34">
        <f t="shared" si="12"/>
        <v>0</v>
      </c>
      <c r="J79" s="34">
        <f t="shared" si="12"/>
        <v>0</v>
      </c>
    </row>
    <row r="80" spans="1:10" ht="12" customHeight="1" x14ac:dyDescent="0.2">
      <c r="A80" s="98"/>
      <c r="B80" s="99"/>
      <c r="C80" s="51" t="s">
        <v>16</v>
      </c>
      <c r="D80" s="72" t="s">
        <v>84</v>
      </c>
      <c r="E80" s="33">
        <v>7</v>
      </c>
      <c r="F80" s="33">
        <v>73</v>
      </c>
      <c r="G80" s="33">
        <v>7</v>
      </c>
      <c r="H80" s="33">
        <v>73</v>
      </c>
      <c r="I80" s="34">
        <f t="shared" si="12"/>
        <v>7</v>
      </c>
      <c r="J80" s="34">
        <f t="shared" si="12"/>
        <v>73</v>
      </c>
    </row>
    <row r="81" spans="1:10" x14ac:dyDescent="0.2">
      <c r="A81" s="98"/>
      <c r="B81" s="100" t="s">
        <v>17</v>
      </c>
      <c r="C81" s="51" t="s">
        <v>15</v>
      </c>
      <c r="D81" s="71" t="s">
        <v>83</v>
      </c>
      <c r="E81" s="33"/>
      <c r="F81" s="33">
        <v>11</v>
      </c>
      <c r="G81" s="33"/>
      <c r="H81" s="33">
        <v>11</v>
      </c>
      <c r="I81" s="34">
        <f t="shared" ref="I81:J88" si="13">ROUND((E81*8+G81*4)/12,1)</f>
        <v>0</v>
      </c>
      <c r="J81" s="34">
        <f t="shared" si="13"/>
        <v>11</v>
      </c>
    </row>
    <row r="82" spans="1:10" x14ac:dyDescent="0.2">
      <c r="A82" s="98"/>
      <c r="B82" s="99"/>
      <c r="C82" s="51" t="s">
        <v>16</v>
      </c>
      <c r="D82" s="71" t="s">
        <v>83</v>
      </c>
      <c r="E82" s="33">
        <v>1</v>
      </c>
      <c r="F82" s="33">
        <v>6</v>
      </c>
      <c r="G82" s="33">
        <v>1</v>
      </c>
      <c r="H82" s="33">
        <v>6</v>
      </c>
      <c r="I82" s="34">
        <f t="shared" si="13"/>
        <v>1</v>
      </c>
      <c r="J82" s="34">
        <f t="shared" si="13"/>
        <v>6</v>
      </c>
    </row>
    <row r="83" spans="1:10" hidden="1" x14ac:dyDescent="0.2">
      <c r="A83" s="98"/>
      <c r="B83" s="100" t="s">
        <v>18</v>
      </c>
      <c r="C83" s="51" t="s">
        <v>19</v>
      </c>
      <c r="D83" s="51"/>
      <c r="E83" s="33"/>
      <c r="F83" s="33"/>
      <c r="G83" s="33"/>
      <c r="H83" s="33"/>
      <c r="I83" s="34">
        <f t="shared" si="13"/>
        <v>0</v>
      </c>
      <c r="J83" s="34">
        <f t="shared" si="13"/>
        <v>0</v>
      </c>
    </row>
    <row r="84" spans="1:10" hidden="1" x14ac:dyDescent="0.2">
      <c r="A84" s="98"/>
      <c r="B84" s="99"/>
      <c r="C84" s="51" t="s">
        <v>20</v>
      </c>
      <c r="D84" s="70" t="s">
        <v>81</v>
      </c>
      <c r="E84" s="33"/>
      <c r="F84" s="33"/>
      <c r="G84" s="33"/>
      <c r="H84" s="33"/>
      <c r="I84" s="34">
        <f t="shared" si="13"/>
        <v>0</v>
      </c>
      <c r="J84" s="34">
        <f t="shared" si="13"/>
        <v>0</v>
      </c>
    </row>
    <row r="85" spans="1:10" hidden="1" x14ac:dyDescent="0.2">
      <c r="A85" s="98"/>
      <c r="B85" s="100" t="s">
        <v>21</v>
      </c>
      <c r="C85" s="51" t="s">
        <v>19</v>
      </c>
      <c r="D85" s="51"/>
      <c r="E85" s="33"/>
      <c r="F85" s="33"/>
      <c r="G85" s="33"/>
      <c r="H85" s="33"/>
      <c r="I85" s="34">
        <f t="shared" si="13"/>
        <v>0</v>
      </c>
      <c r="J85" s="34">
        <f t="shared" si="13"/>
        <v>0</v>
      </c>
    </row>
    <row r="86" spans="1:10" hidden="1" x14ac:dyDescent="0.2">
      <c r="A86" s="98"/>
      <c r="B86" s="99"/>
      <c r="C86" s="51" t="s">
        <v>20</v>
      </c>
      <c r="D86" s="69" t="s">
        <v>82</v>
      </c>
      <c r="E86" s="33"/>
      <c r="F86" s="33"/>
      <c r="G86" s="33"/>
      <c r="H86" s="33"/>
      <c r="I86" s="34">
        <f t="shared" si="13"/>
        <v>0</v>
      </c>
      <c r="J86" s="34">
        <f t="shared" si="13"/>
        <v>0</v>
      </c>
    </row>
    <row r="87" spans="1:10" hidden="1" x14ac:dyDescent="0.2">
      <c r="A87" s="98"/>
      <c r="B87" s="53" t="s">
        <v>22</v>
      </c>
      <c r="C87" s="51" t="s">
        <v>23</v>
      </c>
      <c r="D87" s="51"/>
      <c r="E87" s="33"/>
      <c r="F87" s="33"/>
      <c r="G87" s="33"/>
      <c r="H87" s="33"/>
      <c r="I87" s="34">
        <f t="shared" si="13"/>
        <v>0</v>
      </c>
      <c r="J87" s="34">
        <f t="shared" si="13"/>
        <v>0</v>
      </c>
    </row>
    <row r="88" spans="1:10" ht="24" hidden="1" x14ac:dyDescent="0.2">
      <c r="A88" s="98"/>
      <c r="B88" s="54" t="s">
        <v>24</v>
      </c>
      <c r="C88" s="51" t="s">
        <v>23</v>
      </c>
      <c r="D88" s="51"/>
      <c r="E88" s="33"/>
      <c r="F88" s="33"/>
      <c r="G88" s="33"/>
      <c r="H88" s="33"/>
      <c r="I88" s="34">
        <f t="shared" si="13"/>
        <v>0</v>
      </c>
      <c r="J88" s="34">
        <f t="shared" si="13"/>
        <v>0</v>
      </c>
    </row>
    <row r="89" spans="1:10" x14ac:dyDescent="0.2">
      <c r="A89" s="98"/>
      <c r="B89" s="100" t="s">
        <v>25</v>
      </c>
      <c r="C89" s="51" t="s">
        <v>26</v>
      </c>
      <c r="D89" s="68" t="s">
        <v>77</v>
      </c>
      <c r="E89" s="33">
        <f>SUM(E65:E67)+SUM(E70:E72)+SUM(E79:E80)</f>
        <v>10</v>
      </c>
      <c r="F89" s="33">
        <f>SUM(F65:F67)+SUM(F70:F72)+SUM(F79:F80)-F87-F88</f>
        <v>120</v>
      </c>
      <c r="G89" s="33">
        <f>SUM(G65:G67)+SUM(G70:G72)+SUM(G79:G80)</f>
        <v>10</v>
      </c>
      <c r="H89" s="33">
        <f>SUM(H65:H67)+SUM(H70:H72)+SUM(H79:H80)-H87-H88</f>
        <v>120</v>
      </c>
      <c r="I89" s="38">
        <f>SUM(I65:I67)+SUM(I70:I72)+SUM(I79:I80)</f>
        <v>10</v>
      </c>
      <c r="J89" s="38">
        <f>SUM(J65:J67)+SUM(J70:J72)+SUM(J79:J80)-J87-J88</f>
        <v>120</v>
      </c>
    </row>
    <row r="90" spans="1:10" x14ac:dyDescent="0.2">
      <c r="A90" s="98"/>
      <c r="B90" s="98"/>
      <c r="C90" s="51" t="s">
        <v>27</v>
      </c>
      <c r="D90" s="67" t="s">
        <v>78</v>
      </c>
      <c r="E90" s="33">
        <f t="shared" ref="E90:J90" si="14">E68+E73</f>
        <v>1</v>
      </c>
      <c r="F90" s="33">
        <f t="shared" si="14"/>
        <v>15</v>
      </c>
      <c r="G90" s="33">
        <f t="shared" si="14"/>
        <v>1</v>
      </c>
      <c r="H90" s="33">
        <f t="shared" si="14"/>
        <v>15</v>
      </c>
      <c r="I90" s="38">
        <f t="shared" si="14"/>
        <v>1</v>
      </c>
      <c r="J90" s="38">
        <f t="shared" si="14"/>
        <v>15</v>
      </c>
    </row>
    <row r="91" spans="1:10" x14ac:dyDescent="0.2">
      <c r="A91" s="98"/>
      <c r="B91" s="98"/>
      <c r="C91" s="51" t="s">
        <v>28</v>
      </c>
      <c r="D91" s="66" t="s">
        <v>79</v>
      </c>
      <c r="E91" s="33">
        <f t="shared" ref="E91:J91" si="15">SUM(E74:E78)+E81+E82+E88</f>
        <v>1</v>
      </c>
      <c r="F91" s="33">
        <f t="shared" si="15"/>
        <v>18</v>
      </c>
      <c r="G91" s="33">
        <f t="shared" si="15"/>
        <v>1</v>
      </c>
      <c r="H91" s="33">
        <f t="shared" si="15"/>
        <v>18</v>
      </c>
      <c r="I91" s="38">
        <f t="shared" si="15"/>
        <v>1</v>
      </c>
      <c r="J91" s="38">
        <f t="shared" si="15"/>
        <v>18</v>
      </c>
    </row>
    <row r="92" spans="1:10" hidden="1" x14ac:dyDescent="0.2">
      <c r="A92" s="98"/>
      <c r="B92" s="98"/>
      <c r="C92" s="51" t="s">
        <v>22</v>
      </c>
      <c r="D92" s="65" t="s">
        <v>80</v>
      </c>
      <c r="E92" s="33">
        <f t="shared" ref="E92:J92" si="16">E87</f>
        <v>0</v>
      </c>
      <c r="F92" s="33">
        <f t="shared" si="16"/>
        <v>0</v>
      </c>
      <c r="G92" s="33">
        <f t="shared" si="16"/>
        <v>0</v>
      </c>
      <c r="H92" s="33">
        <f t="shared" si="16"/>
        <v>0</v>
      </c>
      <c r="I92" s="38">
        <f t="shared" si="16"/>
        <v>0</v>
      </c>
      <c r="J92" s="38">
        <f t="shared" si="16"/>
        <v>0</v>
      </c>
    </row>
    <row r="93" spans="1:10" ht="12.75" x14ac:dyDescent="0.2">
      <c r="A93" s="99"/>
      <c r="B93" s="101"/>
      <c r="C93" s="102"/>
      <c r="D93" s="55"/>
      <c r="E93" s="40">
        <f t="shared" ref="E93:J93" si="17">SUM(E65:E86)</f>
        <v>12</v>
      </c>
      <c r="F93" s="40">
        <f t="shared" si="17"/>
        <v>153</v>
      </c>
      <c r="G93" s="40">
        <f t="shared" si="17"/>
        <v>12</v>
      </c>
      <c r="H93" s="40">
        <f t="shared" si="17"/>
        <v>153</v>
      </c>
      <c r="I93" s="34">
        <f t="shared" si="17"/>
        <v>12</v>
      </c>
      <c r="J93" s="34">
        <f t="shared" si="17"/>
        <v>153</v>
      </c>
    </row>
    <row r="94" spans="1:10" hidden="1" x14ac:dyDescent="0.2">
      <c r="A94" s="103" t="s">
        <v>31</v>
      </c>
      <c r="B94" s="100" t="s">
        <v>6</v>
      </c>
      <c r="C94" s="51" t="s">
        <v>7</v>
      </c>
      <c r="D94" s="51"/>
      <c r="E94" s="33"/>
      <c r="F94" s="33"/>
      <c r="G94" s="33"/>
      <c r="H94" s="33"/>
      <c r="I94" s="34">
        <f t="shared" ref="I94:J109" si="18">ROUND((E94*8+G94*4)/12,1)</f>
        <v>0</v>
      </c>
      <c r="J94" s="34">
        <f t="shared" si="18"/>
        <v>0</v>
      </c>
    </row>
    <row r="95" spans="1:10" x14ac:dyDescent="0.2">
      <c r="A95" s="98"/>
      <c r="B95" s="98"/>
      <c r="C95" s="51" t="s">
        <v>8</v>
      </c>
      <c r="D95" s="59" t="s">
        <v>71</v>
      </c>
      <c r="E95" s="33">
        <v>3</v>
      </c>
      <c r="F95" s="33">
        <v>60</v>
      </c>
      <c r="G95" s="33">
        <v>3</v>
      </c>
      <c r="H95" s="33">
        <v>60</v>
      </c>
      <c r="I95" s="34">
        <f t="shared" si="18"/>
        <v>3</v>
      </c>
      <c r="J95" s="34">
        <f t="shared" si="18"/>
        <v>60</v>
      </c>
    </row>
    <row r="96" spans="1:10" x14ac:dyDescent="0.2">
      <c r="A96" s="98"/>
      <c r="B96" s="98"/>
      <c r="C96" s="51" t="s">
        <v>9</v>
      </c>
      <c r="D96" s="60" t="s">
        <v>72</v>
      </c>
      <c r="E96" s="33">
        <v>4</v>
      </c>
      <c r="F96" s="33">
        <v>100</v>
      </c>
      <c r="G96" s="33">
        <v>4</v>
      </c>
      <c r="H96" s="33">
        <v>100</v>
      </c>
      <c r="I96" s="34">
        <f t="shared" si="18"/>
        <v>4</v>
      </c>
      <c r="J96" s="34">
        <f t="shared" si="18"/>
        <v>100</v>
      </c>
    </row>
    <row r="97" spans="1:10" hidden="1" x14ac:dyDescent="0.2">
      <c r="A97" s="98"/>
      <c r="B97" s="98"/>
      <c r="C97" s="51" t="s">
        <v>10</v>
      </c>
      <c r="D97" s="61" t="s">
        <v>73</v>
      </c>
      <c r="E97" s="33"/>
      <c r="F97" s="33"/>
      <c r="G97" s="33"/>
      <c r="H97" s="33"/>
      <c r="I97" s="34">
        <f t="shared" si="18"/>
        <v>0</v>
      </c>
      <c r="J97" s="34">
        <f t="shared" si="18"/>
        <v>0</v>
      </c>
    </row>
    <row r="98" spans="1:10" hidden="1" x14ac:dyDescent="0.2">
      <c r="A98" s="98"/>
      <c r="B98" s="99"/>
      <c r="C98" s="51" t="s">
        <v>57</v>
      </c>
      <c r="D98" s="62" t="s">
        <v>74</v>
      </c>
      <c r="E98" s="33"/>
      <c r="F98" s="33"/>
      <c r="G98" s="33"/>
      <c r="H98" s="33"/>
      <c r="I98" s="34">
        <f t="shared" si="18"/>
        <v>0</v>
      </c>
      <c r="J98" s="34">
        <f t="shared" si="18"/>
        <v>0</v>
      </c>
    </row>
    <row r="99" spans="1:10" hidden="1" x14ac:dyDescent="0.2">
      <c r="A99" s="98"/>
      <c r="B99" s="100" t="s">
        <v>11</v>
      </c>
      <c r="C99" s="51" t="s">
        <v>8</v>
      </c>
      <c r="D99" s="77" t="s">
        <v>75</v>
      </c>
      <c r="E99" s="33"/>
      <c r="F99" s="33"/>
      <c r="G99" s="33"/>
      <c r="H99" s="33"/>
      <c r="I99" s="34">
        <f t="shared" si="18"/>
        <v>0</v>
      </c>
      <c r="J99" s="34">
        <f t="shared" si="18"/>
        <v>0</v>
      </c>
    </row>
    <row r="100" spans="1:10" hidden="1" x14ac:dyDescent="0.2">
      <c r="A100" s="98"/>
      <c r="B100" s="99"/>
      <c r="C100" s="51" t="s">
        <v>9</v>
      </c>
      <c r="D100" s="76" t="s">
        <v>76</v>
      </c>
      <c r="E100" s="33"/>
      <c r="F100" s="33"/>
      <c r="G100" s="33"/>
      <c r="H100" s="33"/>
      <c r="I100" s="34">
        <f t="shared" si="18"/>
        <v>0</v>
      </c>
      <c r="J100" s="34">
        <f t="shared" si="18"/>
        <v>0</v>
      </c>
    </row>
    <row r="101" spans="1:10" hidden="1" x14ac:dyDescent="0.2">
      <c r="A101" s="98"/>
      <c r="B101" s="100" t="s">
        <v>12</v>
      </c>
      <c r="C101" s="51" t="s">
        <v>9</v>
      </c>
      <c r="D101" s="63" t="s">
        <v>87</v>
      </c>
      <c r="E101" s="33"/>
      <c r="F101" s="33"/>
      <c r="G101" s="33"/>
      <c r="H101" s="33"/>
      <c r="I101" s="34">
        <f t="shared" si="18"/>
        <v>0</v>
      </c>
      <c r="J101" s="34">
        <f t="shared" si="18"/>
        <v>0</v>
      </c>
    </row>
    <row r="102" spans="1:10" hidden="1" x14ac:dyDescent="0.2">
      <c r="A102" s="98"/>
      <c r="B102" s="99"/>
      <c r="C102" s="51" t="s">
        <v>10</v>
      </c>
      <c r="D102" s="64" t="s">
        <v>88</v>
      </c>
      <c r="E102" s="33"/>
      <c r="F102" s="33"/>
      <c r="G102" s="33"/>
      <c r="H102" s="33"/>
      <c r="I102" s="34">
        <f t="shared" si="18"/>
        <v>0</v>
      </c>
      <c r="J102" s="34">
        <f t="shared" si="18"/>
        <v>0</v>
      </c>
    </row>
    <row r="103" spans="1:10" hidden="1" x14ac:dyDescent="0.2">
      <c r="A103" s="98"/>
      <c r="B103" s="100" t="s">
        <v>13</v>
      </c>
      <c r="C103" s="51" t="s">
        <v>8</v>
      </c>
      <c r="D103" s="51"/>
      <c r="E103" s="33"/>
      <c r="F103" s="33"/>
      <c r="G103" s="33"/>
      <c r="H103" s="33"/>
      <c r="I103" s="34">
        <f t="shared" si="18"/>
        <v>0</v>
      </c>
      <c r="J103" s="34">
        <f t="shared" si="18"/>
        <v>0</v>
      </c>
    </row>
    <row r="104" spans="1:10" hidden="1" x14ac:dyDescent="0.2">
      <c r="A104" s="98"/>
      <c r="B104" s="99"/>
      <c r="C104" s="51" t="s">
        <v>9</v>
      </c>
      <c r="D104" s="74" t="s">
        <v>85</v>
      </c>
      <c r="E104" s="33"/>
      <c r="F104" s="33"/>
      <c r="G104" s="33"/>
      <c r="H104" s="33"/>
      <c r="I104" s="34">
        <f t="shared" si="18"/>
        <v>0</v>
      </c>
      <c r="J104" s="34">
        <f t="shared" si="18"/>
        <v>0</v>
      </c>
    </row>
    <row r="105" spans="1:10" hidden="1" x14ac:dyDescent="0.2">
      <c r="A105" s="98"/>
      <c r="B105" s="100" t="s">
        <v>58</v>
      </c>
      <c r="C105" s="51" t="s">
        <v>8</v>
      </c>
      <c r="D105" s="51"/>
      <c r="E105" s="33"/>
      <c r="F105" s="33"/>
      <c r="G105" s="33"/>
      <c r="H105" s="33"/>
      <c r="I105" s="34">
        <f t="shared" si="18"/>
        <v>0</v>
      </c>
      <c r="J105" s="34">
        <f t="shared" si="18"/>
        <v>0</v>
      </c>
    </row>
    <row r="106" spans="1:10" hidden="1" x14ac:dyDescent="0.2">
      <c r="A106" s="98"/>
      <c r="B106" s="98"/>
      <c r="C106" s="51" t="s">
        <v>9</v>
      </c>
      <c r="D106" s="74" t="s">
        <v>85</v>
      </c>
      <c r="E106" s="33"/>
      <c r="F106" s="33"/>
      <c r="G106" s="33"/>
      <c r="H106" s="33"/>
      <c r="I106" s="34">
        <f t="shared" si="18"/>
        <v>0</v>
      </c>
      <c r="J106" s="34">
        <f t="shared" si="18"/>
        <v>0</v>
      </c>
    </row>
    <row r="107" spans="1:10" hidden="1" x14ac:dyDescent="0.2">
      <c r="A107" s="98"/>
      <c r="B107" s="99"/>
      <c r="C107" s="51" t="s">
        <v>10</v>
      </c>
      <c r="D107" s="52"/>
      <c r="E107" s="33"/>
      <c r="F107" s="33"/>
      <c r="G107" s="33"/>
      <c r="H107" s="33"/>
      <c r="I107" s="34">
        <f t="shared" si="18"/>
        <v>0</v>
      </c>
      <c r="J107" s="34">
        <f t="shared" si="18"/>
        <v>0</v>
      </c>
    </row>
    <row r="108" spans="1:10" x14ac:dyDescent="0.2">
      <c r="A108" s="98"/>
      <c r="B108" s="100" t="s">
        <v>14</v>
      </c>
      <c r="C108" s="51" t="s">
        <v>15</v>
      </c>
      <c r="D108" s="72" t="s">
        <v>84</v>
      </c>
      <c r="E108" s="33">
        <v>4</v>
      </c>
      <c r="F108" s="33">
        <v>48</v>
      </c>
      <c r="G108" s="33">
        <v>4</v>
      </c>
      <c r="H108" s="33">
        <v>48</v>
      </c>
      <c r="I108" s="34">
        <f t="shared" si="18"/>
        <v>4</v>
      </c>
      <c r="J108" s="34">
        <f t="shared" si="18"/>
        <v>48</v>
      </c>
    </row>
    <row r="109" spans="1:10" ht="12" hidden="1" customHeight="1" x14ac:dyDescent="0.2">
      <c r="A109" s="98"/>
      <c r="B109" s="99"/>
      <c r="C109" s="51" t="s">
        <v>16</v>
      </c>
      <c r="D109" s="72" t="s">
        <v>84</v>
      </c>
      <c r="E109" s="33"/>
      <c r="F109" s="33"/>
      <c r="G109" s="33"/>
      <c r="H109" s="33"/>
      <c r="I109" s="34">
        <f t="shared" si="18"/>
        <v>0</v>
      </c>
      <c r="J109" s="34">
        <f t="shared" si="18"/>
        <v>0</v>
      </c>
    </row>
    <row r="110" spans="1:10" hidden="1" x14ac:dyDescent="0.2">
      <c r="A110" s="98"/>
      <c r="B110" s="100" t="s">
        <v>17</v>
      </c>
      <c r="C110" s="51" t="s">
        <v>15</v>
      </c>
      <c r="D110" s="71" t="s">
        <v>83</v>
      </c>
      <c r="E110" s="33"/>
      <c r="F110" s="33"/>
      <c r="G110" s="33"/>
      <c r="H110" s="33"/>
      <c r="I110" s="34">
        <f t="shared" ref="I110:J117" si="19">ROUND((E110*8+G110*4)/12,1)</f>
        <v>0</v>
      </c>
      <c r="J110" s="34">
        <f t="shared" si="19"/>
        <v>0</v>
      </c>
    </row>
    <row r="111" spans="1:10" hidden="1" x14ac:dyDescent="0.2">
      <c r="A111" s="98"/>
      <c r="B111" s="99"/>
      <c r="C111" s="51" t="s">
        <v>16</v>
      </c>
      <c r="D111" s="71" t="s">
        <v>83</v>
      </c>
      <c r="E111" s="33"/>
      <c r="F111" s="33"/>
      <c r="G111" s="33"/>
      <c r="H111" s="33"/>
      <c r="I111" s="34">
        <f t="shared" si="19"/>
        <v>0</v>
      </c>
      <c r="J111" s="34">
        <f t="shared" si="19"/>
        <v>0</v>
      </c>
    </row>
    <row r="112" spans="1:10" hidden="1" x14ac:dyDescent="0.2">
      <c r="A112" s="98"/>
      <c r="B112" s="100" t="s">
        <v>18</v>
      </c>
      <c r="C112" s="51" t="s">
        <v>19</v>
      </c>
      <c r="D112" s="51"/>
      <c r="E112" s="33"/>
      <c r="F112" s="33"/>
      <c r="G112" s="33"/>
      <c r="H112" s="33"/>
      <c r="I112" s="34">
        <f t="shared" si="19"/>
        <v>0</v>
      </c>
      <c r="J112" s="34">
        <f t="shared" si="19"/>
        <v>0</v>
      </c>
    </row>
    <row r="113" spans="1:10" hidden="1" x14ac:dyDescent="0.2">
      <c r="A113" s="98"/>
      <c r="B113" s="99"/>
      <c r="C113" s="51" t="s">
        <v>20</v>
      </c>
      <c r="D113" s="70" t="s">
        <v>81</v>
      </c>
      <c r="E113" s="33"/>
      <c r="F113" s="33"/>
      <c r="G113" s="33"/>
      <c r="H113" s="33"/>
      <c r="I113" s="34">
        <f t="shared" si="19"/>
        <v>0</v>
      </c>
      <c r="J113" s="34">
        <f t="shared" si="19"/>
        <v>0</v>
      </c>
    </row>
    <row r="114" spans="1:10" hidden="1" x14ac:dyDescent="0.2">
      <c r="A114" s="98"/>
      <c r="B114" s="100" t="s">
        <v>21</v>
      </c>
      <c r="C114" s="51" t="s">
        <v>19</v>
      </c>
      <c r="D114" s="51"/>
      <c r="E114" s="33"/>
      <c r="F114" s="33"/>
      <c r="G114" s="33"/>
      <c r="H114" s="33"/>
      <c r="I114" s="34">
        <f t="shared" si="19"/>
        <v>0</v>
      </c>
      <c r="J114" s="34">
        <f t="shared" si="19"/>
        <v>0</v>
      </c>
    </row>
    <row r="115" spans="1:10" hidden="1" x14ac:dyDescent="0.2">
      <c r="A115" s="98"/>
      <c r="B115" s="99"/>
      <c r="C115" s="51" t="s">
        <v>20</v>
      </c>
      <c r="D115" s="69" t="s">
        <v>82</v>
      </c>
      <c r="E115" s="33"/>
      <c r="F115" s="33"/>
      <c r="G115" s="33"/>
      <c r="H115" s="33"/>
      <c r="I115" s="34">
        <f t="shared" si="19"/>
        <v>0</v>
      </c>
      <c r="J115" s="34">
        <f t="shared" si="19"/>
        <v>0</v>
      </c>
    </row>
    <row r="116" spans="1:10" hidden="1" x14ac:dyDescent="0.2">
      <c r="A116" s="98"/>
      <c r="B116" s="53" t="s">
        <v>22</v>
      </c>
      <c r="C116" s="51" t="s">
        <v>23</v>
      </c>
      <c r="D116" s="51"/>
      <c r="E116" s="33"/>
      <c r="F116" s="33"/>
      <c r="G116" s="33"/>
      <c r="H116" s="33"/>
      <c r="I116" s="34">
        <f t="shared" si="19"/>
        <v>0</v>
      </c>
      <c r="J116" s="34">
        <f t="shared" si="19"/>
        <v>0</v>
      </c>
    </row>
    <row r="117" spans="1:10" ht="24" hidden="1" x14ac:dyDescent="0.2">
      <c r="A117" s="98"/>
      <c r="B117" s="54" t="s">
        <v>24</v>
      </c>
      <c r="C117" s="51" t="s">
        <v>23</v>
      </c>
      <c r="D117" s="51"/>
      <c r="E117" s="33"/>
      <c r="F117" s="33">
        <v>1</v>
      </c>
      <c r="G117" s="33"/>
      <c r="H117" s="33">
        <v>1</v>
      </c>
      <c r="I117" s="34">
        <f t="shared" si="19"/>
        <v>0</v>
      </c>
      <c r="J117" s="34">
        <f t="shared" si="19"/>
        <v>1</v>
      </c>
    </row>
    <row r="118" spans="1:10" x14ac:dyDescent="0.2">
      <c r="A118" s="98"/>
      <c r="B118" s="100" t="s">
        <v>25</v>
      </c>
      <c r="C118" s="51" t="s">
        <v>26</v>
      </c>
      <c r="D118" s="68" t="s">
        <v>77</v>
      </c>
      <c r="E118" s="33">
        <f>SUM(E94:E96)+SUM(E99:E101)+SUM(E108:E109)</f>
        <v>11</v>
      </c>
      <c r="F118" s="33">
        <f>SUM(F94:F96)+SUM(F99:F101)+SUM(F108:F109)-F116-F117</f>
        <v>207</v>
      </c>
      <c r="G118" s="33">
        <f>SUM(G94:G96)+SUM(G99:G101)+SUM(G108:G109)</f>
        <v>11</v>
      </c>
      <c r="H118" s="33">
        <f>SUM(H94:H96)+SUM(H99:H101)+SUM(H108:H109)-H116-H117</f>
        <v>207</v>
      </c>
      <c r="I118" s="38">
        <f>SUM(I94:I96)+SUM(I99:I101)+SUM(I108:I109)</f>
        <v>11</v>
      </c>
      <c r="J118" s="38">
        <f>SUM(J94:J96)+SUM(J99:J101)+SUM(J108:J109)-J116-J117</f>
        <v>207</v>
      </c>
    </row>
    <row r="119" spans="1:10" hidden="1" x14ac:dyDescent="0.2">
      <c r="A119" s="98"/>
      <c r="B119" s="98"/>
      <c r="C119" s="51" t="s">
        <v>27</v>
      </c>
      <c r="D119" s="67" t="s">
        <v>78</v>
      </c>
      <c r="E119" s="33">
        <f t="shared" ref="E119:J119" si="20">E97+E102</f>
        <v>0</v>
      </c>
      <c r="F119" s="33">
        <f t="shared" si="20"/>
        <v>0</v>
      </c>
      <c r="G119" s="33">
        <f t="shared" si="20"/>
        <v>0</v>
      </c>
      <c r="H119" s="33">
        <f t="shared" si="20"/>
        <v>0</v>
      </c>
      <c r="I119" s="38">
        <f t="shared" si="20"/>
        <v>0</v>
      </c>
      <c r="J119" s="38">
        <f t="shared" si="20"/>
        <v>0</v>
      </c>
    </row>
    <row r="120" spans="1:10" x14ac:dyDescent="0.2">
      <c r="A120" s="98"/>
      <c r="B120" s="98"/>
      <c r="C120" s="51" t="s">
        <v>28</v>
      </c>
      <c r="D120" s="66" t="s">
        <v>79</v>
      </c>
      <c r="E120" s="33">
        <f t="shared" ref="E120:J120" si="21">SUM(E103:E107)+E110+E111+E117</f>
        <v>0</v>
      </c>
      <c r="F120" s="33">
        <f t="shared" si="21"/>
        <v>1</v>
      </c>
      <c r="G120" s="33">
        <f t="shared" si="21"/>
        <v>0</v>
      </c>
      <c r="H120" s="33">
        <f t="shared" si="21"/>
        <v>1</v>
      </c>
      <c r="I120" s="38">
        <f t="shared" si="21"/>
        <v>0</v>
      </c>
      <c r="J120" s="38">
        <f t="shared" si="21"/>
        <v>1</v>
      </c>
    </row>
    <row r="121" spans="1:10" hidden="1" x14ac:dyDescent="0.2">
      <c r="A121" s="98"/>
      <c r="B121" s="98"/>
      <c r="C121" s="51" t="s">
        <v>22</v>
      </c>
      <c r="D121" s="65" t="s">
        <v>80</v>
      </c>
      <c r="E121" s="33">
        <f t="shared" ref="E121:J121" si="22">E116</f>
        <v>0</v>
      </c>
      <c r="F121" s="33">
        <f t="shared" si="22"/>
        <v>0</v>
      </c>
      <c r="G121" s="33">
        <f t="shared" si="22"/>
        <v>0</v>
      </c>
      <c r="H121" s="33">
        <f t="shared" si="22"/>
        <v>0</v>
      </c>
      <c r="I121" s="38">
        <f t="shared" si="22"/>
        <v>0</v>
      </c>
      <c r="J121" s="38">
        <f t="shared" si="22"/>
        <v>0</v>
      </c>
    </row>
    <row r="122" spans="1:10" ht="12.75" x14ac:dyDescent="0.2">
      <c r="A122" s="99"/>
      <c r="B122" s="101"/>
      <c r="C122" s="102"/>
      <c r="D122" s="55"/>
      <c r="E122" s="40">
        <f t="shared" ref="E122:J122" si="23">SUM(E94:E115)</f>
        <v>11</v>
      </c>
      <c r="F122" s="40">
        <f t="shared" si="23"/>
        <v>208</v>
      </c>
      <c r="G122" s="40">
        <f t="shared" si="23"/>
        <v>11</v>
      </c>
      <c r="H122" s="40">
        <f t="shared" si="23"/>
        <v>208</v>
      </c>
      <c r="I122" s="34">
        <f t="shared" si="23"/>
        <v>11</v>
      </c>
      <c r="J122" s="34">
        <f t="shared" si="23"/>
        <v>208</v>
      </c>
    </row>
    <row r="123" spans="1:10" hidden="1" x14ac:dyDescent="0.2">
      <c r="A123" s="103" t="s">
        <v>32</v>
      </c>
      <c r="B123" s="100" t="s">
        <v>6</v>
      </c>
      <c r="C123" s="51" t="s">
        <v>7</v>
      </c>
      <c r="D123" s="51"/>
      <c r="E123" s="33"/>
      <c r="F123" s="33"/>
      <c r="G123" s="33"/>
      <c r="H123" s="33"/>
      <c r="I123" s="34">
        <f t="shared" ref="I123:J138" si="24">ROUND((E123*8+G123*4)/12,1)</f>
        <v>0</v>
      </c>
      <c r="J123" s="34">
        <f t="shared" si="24"/>
        <v>0</v>
      </c>
    </row>
    <row r="124" spans="1:10" x14ac:dyDescent="0.2">
      <c r="A124" s="98"/>
      <c r="B124" s="98"/>
      <c r="C124" s="51" t="s">
        <v>8</v>
      </c>
      <c r="D124" s="59" t="s">
        <v>71</v>
      </c>
      <c r="E124" s="33">
        <v>1</v>
      </c>
      <c r="F124" s="33">
        <v>16</v>
      </c>
      <c r="G124" s="33">
        <v>1</v>
      </c>
      <c r="H124" s="33">
        <v>16</v>
      </c>
      <c r="I124" s="34">
        <f t="shared" si="24"/>
        <v>1</v>
      </c>
      <c r="J124" s="34">
        <f t="shared" si="24"/>
        <v>16</v>
      </c>
    </row>
    <row r="125" spans="1:10" x14ac:dyDescent="0.2">
      <c r="A125" s="98"/>
      <c r="B125" s="98"/>
      <c r="C125" s="51" t="s">
        <v>9</v>
      </c>
      <c r="D125" s="60" t="s">
        <v>72</v>
      </c>
      <c r="E125" s="33">
        <v>2</v>
      </c>
      <c r="F125" s="33">
        <v>40</v>
      </c>
      <c r="G125" s="33">
        <v>2</v>
      </c>
      <c r="H125" s="33">
        <v>40</v>
      </c>
      <c r="I125" s="34">
        <f t="shared" si="24"/>
        <v>2</v>
      </c>
      <c r="J125" s="34">
        <f t="shared" si="24"/>
        <v>40</v>
      </c>
    </row>
    <row r="126" spans="1:10" x14ac:dyDescent="0.2">
      <c r="A126" s="98"/>
      <c r="B126" s="98"/>
      <c r="C126" s="51" t="s">
        <v>10</v>
      </c>
      <c r="D126" s="61" t="s">
        <v>73</v>
      </c>
      <c r="E126" s="33">
        <v>1</v>
      </c>
      <c r="F126" s="33">
        <v>20</v>
      </c>
      <c r="G126" s="33">
        <v>1</v>
      </c>
      <c r="H126" s="33">
        <v>20</v>
      </c>
      <c r="I126" s="34">
        <f t="shared" si="24"/>
        <v>1</v>
      </c>
      <c r="J126" s="34">
        <f t="shared" si="24"/>
        <v>20</v>
      </c>
    </row>
    <row r="127" spans="1:10" hidden="1" x14ac:dyDescent="0.2">
      <c r="A127" s="98"/>
      <c r="B127" s="99"/>
      <c r="C127" s="51" t="s">
        <v>57</v>
      </c>
      <c r="D127" s="62" t="s">
        <v>74</v>
      </c>
      <c r="E127" s="33"/>
      <c r="F127" s="33"/>
      <c r="G127" s="33"/>
      <c r="H127" s="33"/>
      <c r="I127" s="34">
        <f t="shared" si="24"/>
        <v>0</v>
      </c>
      <c r="J127" s="34">
        <f t="shared" si="24"/>
        <v>0</v>
      </c>
    </row>
    <row r="128" spans="1:10" hidden="1" x14ac:dyDescent="0.2">
      <c r="A128" s="98"/>
      <c r="B128" s="100" t="s">
        <v>11</v>
      </c>
      <c r="C128" s="51" t="s">
        <v>8</v>
      </c>
      <c r="D128" s="77" t="s">
        <v>75</v>
      </c>
      <c r="E128" s="33"/>
      <c r="F128" s="33"/>
      <c r="G128" s="33"/>
      <c r="H128" s="33"/>
      <c r="I128" s="34">
        <f t="shared" si="24"/>
        <v>0</v>
      </c>
      <c r="J128" s="34">
        <f t="shared" si="24"/>
        <v>0</v>
      </c>
    </row>
    <row r="129" spans="1:10" hidden="1" x14ac:dyDescent="0.2">
      <c r="A129" s="98"/>
      <c r="B129" s="99"/>
      <c r="C129" s="51" t="s">
        <v>9</v>
      </c>
      <c r="D129" s="76" t="s">
        <v>76</v>
      </c>
      <c r="E129" s="33"/>
      <c r="F129" s="33"/>
      <c r="G129" s="33"/>
      <c r="H129" s="33"/>
      <c r="I129" s="34">
        <f t="shared" si="24"/>
        <v>0</v>
      </c>
      <c r="J129" s="34">
        <f t="shared" si="24"/>
        <v>0</v>
      </c>
    </row>
    <row r="130" spans="1:10" hidden="1" x14ac:dyDescent="0.2">
      <c r="A130" s="98"/>
      <c r="B130" s="100" t="s">
        <v>12</v>
      </c>
      <c r="C130" s="51" t="s">
        <v>9</v>
      </c>
      <c r="D130" s="63" t="s">
        <v>87</v>
      </c>
      <c r="E130" s="33"/>
      <c r="F130" s="33"/>
      <c r="G130" s="33"/>
      <c r="H130" s="33"/>
      <c r="I130" s="34">
        <f t="shared" si="24"/>
        <v>0</v>
      </c>
      <c r="J130" s="34">
        <f t="shared" si="24"/>
        <v>0</v>
      </c>
    </row>
    <row r="131" spans="1:10" hidden="1" x14ac:dyDescent="0.2">
      <c r="A131" s="98"/>
      <c r="B131" s="99"/>
      <c r="C131" s="51" t="s">
        <v>10</v>
      </c>
      <c r="D131" s="64" t="s">
        <v>88</v>
      </c>
      <c r="E131" s="33"/>
      <c r="F131" s="33"/>
      <c r="G131" s="33"/>
      <c r="H131" s="33"/>
      <c r="I131" s="34">
        <f t="shared" si="24"/>
        <v>0</v>
      </c>
      <c r="J131" s="34">
        <f t="shared" si="24"/>
        <v>0</v>
      </c>
    </row>
    <row r="132" spans="1:10" hidden="1" x14ac:dyDescent="0.2">
      <c r="A132" s="98"/>
      <c r="B132" s="100" t="s">
        <v>13</v>
      </c>
      <c r="C132" s="51" t="s">
        <v>8</v>
      </c>
      <c r="D132" s="51"/>
      <c r="E132" s="33"/>
      <c r="F132" s="33"/>
      <c r="G132" s="33"/>
      <c r="H132" s="33"/>
      <c r="I132" s="34">
        <f t="shared" si="24"/>
        <v>0</v>
      </c>
      <c r="J132" s="34">
        <f t="shared" si="24"/>
        <v>0</v>
      </c>
    </row>
    <row r="133" spans="1:10" x14ac:dyDescent="0.2">
      <c r="A133" s="98"/>
      <c r="B133" s="99"/>
      <c r="C133" s="51" t="s">
        <v>9</v>
      </c>
      <c r="D133" s="74" t="s">
        <v>85</v>
      </c>
      <c r="E133" s="33"/>
      <c r="F133" s="33">
        <v>1</v>
      </c>
      <c r="G133" s="33"/>
      <c r="H133" s="33">
        <v>1</v>
      </c>
      <c r="I133" s="34">
        <f t="shared" si="24"/>
        <v>0</v>
      </c>
      <c r="J133" s="34">
        <f t="shared" si="24"/>
        <v>1</v>
      </c>
    </row>
    <row r="134" spans="1:10" hidden="1" x14ac:dyDescent="0.2">
      <c r="A134" s="98"/>
      <c r="B134" s="100" t="s">
        <v>58</v>
      </c>
      <c r="C134" s="51" t="s">
        <v>8</v>
      </c>
      <c r="D134" s="51"/>
      <c r="E134" s="33"/>
      <c r="F134" s="33"/>
      <c r="G134" s="33"/>
      <c r="H134" s="33"/>
      <c r="I134" s="34">
        <f t="shared" si="24"/>
        <v>0</v>
      </c>
      <c r="J134" s="34">
        <f t="shared" si="24"/>
        <v>0</v>
      </c>
    </row>
    <row r="135" spans="1:10" hidden="1" x14ac:dyDescent="0.2">
      <c r="A135" s="98"/>
      <c r="B135" s="98"/>
      <c r="C135" s="51" t="s">
        <v>9</v>
      </c>
      <c r="D135" s="74" t="s">
        <v>85</v>
      </c>
      <c r="E135" s="33"/>
      <c r="F135" s="33"/>
      <c r="G135" s="33"/>
      <c r="H135" s="33"/>
      <c r="I135" s="34">
        <f t="shared" si="24"/>
        <v>0</v>
      </c>
      <c r="J135" s="34">
        <f t="shared" si="24"/>
        <v>0</v>
      </c>
    </row>
    <row r="136" spans="1:10" hidden="1" x14ac:dyDescent="0.2">
      <c r="A136" s="98"/>
      <c r="B136" s="99"/>
      <c r="C136" s="51" t="s">
        <v>10</v>
      </c>
      <c r="D136" s="52"/>
      <c r="E136" s="33"/>
      <c r="F136" s="33"/>
      <c r="G136" s="33"/>
      <c r="H136" s="33"/>
      <c r="I136" s="34">
        <f t="shared" si="24"/>
        <v>0</v>
      </c>
      <c r="J136" s="34">
        <f t="shared" si="24"/>
        <v>0</v>
      </c>
    </row>
    <row r="137" spans="1:10" x14ac:dyDescent="0.2">
      <c r="A137" s="98"/>
      <c r="B137" s="100" t="s">
        <v>14</v>
      </c>
      <c r="C137" s="51" t="s">
        <v>15</v>
      </c>
      <c r="D137" s="72" t="s">
        <v>84</v>
      </c>
      <c r="E137" s="33">
        <v>2</v>
      </c>
      <c r="F137" s="33">
        <v>22</v>
      </c>
      <c r="G137" s="33">
        <v>2</v>
      </c>
      <c r="H137" s="33">
        <v>23</v>
      </c>
      <c r="I137" s="34">
        <f t="shared" si="24"/>
        <v>2</v>
      </c>
      <c r="J137" s="34">
        <f t="shared" si="24"/>
        <v>22.3</v>
      </c>
    </row>
    <row r="138" spans="1:10" ht="12" hidden="1" customHeight="1" x14ac:dyDescent="0.2">
      <c r="A138" s="98"/>
      <c r="B138" s="99"/>
      <c r="C138" s="51" t="s">
        <v>16</v>
      </c>
      <c r="D138" s="72" t="s">
        <v>84</v>
      </c>
      <c r="E138" s="33"/>
      <c r="F138" s="33"/>
      <c r="G138" s="33"/>
      <c r="H138" s="33"/>
      <c r="I138" s="34">
        <f t="shared" si="24"/>
        <v>0</v>
      </c>
      <c r="J138" s="34">
        <f t="shared" si="24"/>
        <v>0</v>
      </c>
    </row>
    <row r="139" spans="1:10" x14ac:dyDescent="0.2">
      <c r="A139" s="98"/>
      <c r="B139" s="100" t="s">
        <v>17</v>
      </c>
      <c r="C139" s="51" t="s">
        <v>15</v>
      </c>
      <c r="D139" s="71" t="s">
        <v>83</v>
      </c>
      <c r="E139" s="33"/>
      <c r="F139" s="33">
        <v>1</v>
      </c>
      <c r="G139" s="33"/>
      <c r="H139" s="33">
        <v>1</v>
      </c>
      <c r="I139" s="34">
        <f t="shared" ref="I139:J146" si="25">ROUND((E139*8+G139*4)/12,1)</f>
        <v>0</v>
      </c>
      <c r="J139" s="34">
        <f t="shared" si="25"/>
        <v>1</v>
      </c>
    </row>
    <row r="140" spans="1:10" hidden="1" x14ac:dyDescent="0.2">
      <c r="A140" s="98"/>
      <c r="B140" s="99"/>
      <c r="C140" s="51" t="s">
        <v>16</v>
      </c>
      <c r="D140" s="71" t="s">
        <v>83</v>
      </c>
      <c r="E140" s="33"/>
      <c r="F140" s="33"/>
      <c r="G140" s="33"/>
      <c r="H140" s="33"/>
      <c r="I140" s="34">
        <f t="shared" si="25"/>
        <v>0</v>
      </c>
      <c r="J140" s="34">
        <f t="shared" si="25"/>
        <v>0</v>
      </c>
    </row>
    <row r="141" spans="1:10" hidden="1" x14ac:dyDescent="0.2">
      <c r="A141" s="98"/>
      <c r="B141" s="100" t="s">
        <v>18</v>
      </c>
      <c r="C141" s="51" t="s">
        <v>19</v>
      </c>
      <c r="D141" s="51"/>
      <c r="E141" s="33"/>
      <c r="F141" s="33"/>
      <c r="G141" s="33"/>
      <c r="H141" s="33"/>
      <c r="I141" s="34">
        <f t="shared" si="25"/>
        <v>0</v>
      </c>
      <c r="J141" s="34">
        <f t="shared" si="25"/>
        <v>0</v>
      </c>
    </row>
    <row r="142" spans="1:10" hidden="1" x14ac:dyDescent="0.2">
      <c r="A142" s="98"/>
      <c r="B142" s="99"/>
      <c r="C142" s="51" t="s">
        <v>20</v>
      </c>
      <c r="D142" s="70" t="s">
        <v>81</v>
      </c>
      <c r="E142" s="33"/>
      <c r="F142" s="33"/>
      <c r="G142" s="33"/>
      <c r="H142" s="33"/>
      <c r="I142" s="34">
        <f t="shared" si="25"/>
        <v>0</v>
      </c>
      <c r="J142" s="34">
        <f t="shared" si="25"/>
        <v>0</v>
      </c>
    </row>
    <row r="143" spans="1:10" hidden="1" x14ac:dyDescent="0.2">
      <c r="A143" s="98"/>
      <c r="B143" s="100" t="s">
        <v>21</v>
      </c>
      <c r="C143" s="51" t="s">
        <v>19</v>
      </c>
      <c r="D143" s="51"/>
      <c r="E143" s="33"/>
      <c r="F143" s="33"/>
      <c r="G143" s="33"/>
      <c r="H143" s="33"/>
      <c r="I143" s="34">
        <f t="shared" si="25"/>
        <v>0</v>
      </c>
      <c r="J143" s="34">
        <f t="shared" si="25"/>
        <v>0</v>
      </c>
    </row>
    <row r="144" spans="1:10" hidden="1" x14ac:dyDescent="0.2">
      <c r="A144" s="98"/>
      <c r="B144" s="99"/>
      <c r="C144" s="51" t="s">
        <v>20</v>
      </c>
      <c r="D144" s="69" t="s">
        <v>82</v>
      </c>
      <c r="E144" s="33"/>
      <c r="F144" s="33"/>
      <c r="G144" s="33"/>
      <c r="H144" s="33"/>
      <c r="I144" s="34">
        <f t="shared" si="25"/>
        <v>0</v>
      </c>
      <c r="J144" s="34">
        <f t="shared" si="25"/>
        <v>0</v>
      </c>
    </row>
    <row r="145" spans="1:10" hidden="1" x14ac:dyDescent="0.2">
      <c r="A145" s="98"/>
      <c r="B145" s="53" t="s">
        <v>22</v>
      </c>
      <c r="C145" s="51" t="s">
        <v>23</v>
      </c>
      <c r="D145" s="51"/>
      <c r="E145" s="33"/>
      <c r="F145" s="33"/>
      <c r="G145" s="33"/>
      <c r="H145" s="33"/>
      <c r="I145" s="34">
        <f t="shared" si="25"/>
        <v>0</v>
      </c>
      <c r="J145" s="34">
        <f t="shared" si="25"/>
        <v>0</v>
      </c>
    </row>
    <row r="146" spans="1:10" ht="24" hidden="1" x14ac:dyDescent="0.2">
      <c r="A146" s="98"/>
      <c r="B146" s="54" t="s">
        <v>24</v>
      </c>
      <c r="C146" s="51" t="s">
        <v>23</v>
      </c>
      <c r="D146" s="51"/>
      <c r="E146" s="33"/>
      <c r="F146" s="33"/>
      <c r="G146" s="33"/>
      <c r="H146" s="33"/>
      <c r="I146" s="34">
        <f t="shared" si="25"/>
        <v>0</v>
      </c>
      <c r="J146" s="34">
        <f t="shared" si="25"/>
        <v>0</v>
      </c>
    </row>
    <row r="147" spans="1:10" x14ac:dyDescent="0.2">
      <c r="A147" s="98"/>
      <c r="B147" s="100" t="s">
        <v>25</v>
      </c>
      <c r="C147" s="51" t="s">
        <v>26</v>
      </c>
      <c r="D147" s="68" t="s">
        <v>77</v>
      </c>
      <c r="E147" s="33">
        <f>SUM(E123:E125)+SUM(E128:E130)+SUM(E137:E138)</f>
        <v>5</v>
      </c>
      <c r="F147" s="33">
        <f>SUM(F123:F125)+SUM(F128:F130)+SUM(F137:F138)-F145-F146</f>
        <v>78</v>
      </c>
      <c r="G147" s="33">
        <f>SUM(G123:G125)+SUM(G128:G130)+SUM(G137:G138)</f>
        <v>5</v>
      </c>
      <c r="H147" s="33">
        <f>SUM(H123:H125)+SUM(H128:H130)+SUM(H137:H138)-H145-H146</f>
        <v>79</v>
      </c>
      <c r="I147" s="38">
        <f>SUM(I123:I125)+SUM(I128:I130)+SUM(I137:I138)</f>
        <v>5</v>
      </c>
      <c r="J147" s="38">
        <f>SUM(J123:J125)+SUM(J128:J130)+SUM(J137:J138)-J145-J146</f>
        <v>78.3</v>
      </c>
    </row>
    <row r="148" spans="1:10" x14ac:dyDescent="0.2">
      <c r="A148" s="98"/>
      <c r="B148" s="98"/>
      <c r="C148" s="51" t="s">
        <v>27</v>
      </c>
      <c r="D148" s="67" t="s">
        <v>78</v>
      </c>
      <c r="E148" s="33">
        <f t="shared" ref="E148:J148" si="26">E126+E131</f>
        <v>1</v>
      </c>
      <c r="F148" s="33">
        <f t="shared" si="26"/>
        <v>20</v>
      </c>
      <c r="G148" s="33">
        <f t="shared" si="26"/>
        <v>1</v>
      </c>
      <c r="H148" s="33">
        <f t="shared" si="26"/>
        <v>20</v>
      </c>
      <c r="I148" s="38">
        <f t="shared" si="26"/>
        <v>1</v>
      </c>
      <c r="J148" s="38">
        <f t="shared" si="26"/>
        <v>20</v>
      </c>
    </row>
    <row r="149" spans="1:10" x14ac:dyDescent="0.2">
      <c r="A149" s="98"/>
      <c r="B149" s="98"/>
      <c r="C149" s="51" t="s">
        <v>28</v>
      </c>
      <c r="D149" s="66" t="s">
        <v>79</v>
      </c>
      <c r="E149" s="33">
        <f t="shared" ref="E149:J149" si="27">SUM(E132:E136)+E139+E140+E146</f>
        <v>0</v>
      </c>
      <c r="F149" s="33">
        <f t="shared" si="27"/>
        <v>2</v>
      </c>
      <c r="G149" s="33">
        <f t="shared" si="27"/>
        <v>0</v>
      </c>
      <c r="H149" s="33">
        <f t="shared" si="27"/>
        <v>2</v>
      </c>
      <c r="I149" s="38">
        <f t="shared" si="27"/>
        <v>0</v>
      </c>
      <c r="J149" s="38">
        <f t="shared" si="27"/>
        <v>2</v>
      </c>
    </row>
    <row r="150" spans="1:10" hidden="1" x14ac:dyDescent="0.2">
      <c r="A150" s="98"/>
      <c r="B150" s="98"/>
      <c r="C150" s="51" t="s">
        <v>22</v>
      </c>
      <c r="D150" s="65" t="s">
        <v>80</v>
      </c>
      <c r="E150" s="33">
        <f t="shared" ref="E150:J150" si="28">E145</f>
        <v>0</v>
      </c>
      <c r="F150" s="33">
        <f t="shared" si="28"/>
        <v>0</v>
      </c>
      <c r="G150" s="33">
        <f t="shared" si="28"/>
        <v>0</v>
      </c>
      <c r="H150" s="33">
        <f t="shared" si="28"/>
        <v>0</v>
      </c>
      <c r="I150" s="38">
        <f t="shared" si="28"/>
        <v>0</v>
      </c>
      <c r="J150" s="38">
        <f t="shared" si="28"/>
        <v>0</v>
      </c>
    </row>
    <row r="151" spans="1:10" ht="12.75" x14ac:dyDescent="0.2">
      <c r="A151" s="99"/>
      <c r="B151" s="101"/>
      <c r="C151" s="102"/>
      <c r="D151" s="55"/>
      <c r="E151" s="40">
        <f t="shared" ref="E151:J151" si="29">SUM(E123:E144)</f>
        <v>6</v>
      </c>
      <c r="F151" s="40">
        <f t="shared" si="29"/>
        <v>100</v>
      </c>
      <c r="G151" s="40">
        <f t="shared" si="29"/>
        <v>6</v>
      </c>
      <c r="H151" s="40">
        <f t="shared" si="29"/>
        <v>101</v>
      </c>
      <c r="I151" s="34">
        <f t="shared" si="29"/>
        <v>6</v>
      </c>
      <c r="J151" s="34">
        <f t="shared" si="29"/>
        <v>100.3</v>
      </c>
    </row>
    <row r="152" spans="1:10" hidden="1" x14ac:dyDescent="0.2">
      <c r="A152" s="103" t="s">
        <v>33</v>
      </c>
      <c r="B152" s="100" t="s">
        <v>6</v>
      </c>
      <c r="C152" s="51" t="s">
        <v>7</v>
      </c>
      <c r="D152" s="51"/>
      <c r="E152" s="33"/>
      <c r="F152" s="33"/>
      <c r="G152" s="33"/>
      <c r="H152" s="33"/>
      <c r="I152" s="34">
        <f t="shared" ref="I152:J167" si="30">ROUND((E152*8+G152*4)/12,1)</f>
        <v>0</v>
      </c>
      <c r="J152" s="34">
        <f t="shared" si="30"/>
        <v>0</v>
      </c>
    </row>
    <row r="153" spans="1:10" hidden="1" x14ac:dyDescent="0.2">
      <c r="A153" s="98"/>
      <c r="B153" s="98"/>
      <c r="C153" s="51" t="s">
        <v>8</v>
      </c>
      <c r="D153" s="59" t="s">
        <v>71</v>
      </c>
      <c r="E153" s="33"/>
      <c r="F153" s="33"/>
      <c r="G153" s="33"/>
      <c r="H153" s="33"/>
      <c r="I153" s="34">
        <f t="shared" si="30"/>
        <v>0</v>
      </c>
      <c r="J153" s="34">
        <f t="shared" si="30"/>
        <v>0</v>
      </c>
    </row>
    <row r="154" spans="1:10" hidden="1" x14ac:dyDescent="0.2">
      <c r="A154" s="98"/>
      <c r="B154" s="98"/>
      <c r="C154" s="51" t="s">
        <v>9</v>
      </c>
      <c r="D154" s="60" t="s">
        <v>72</v>
      </c>
      <c r="E154" s="33"/>
      <c r="F154" s="33"/>
      <c r="G154" s="33"/>
      <c r="H154" s="33"/>
      <c r="I154" s="34">
        <f t="shared" si="30"/>
        <v>0</v>
      </c>
      <c r="J154" s="34">
        <f t="shared" si="30"/>
        <v>0</v>
      </c>
    </row>
    <row r="155" spans="1:10" hidden="1" x14ac:dyDescent="0.2">
      <c r="A155" s="98"/>
      <c r="B155" s="98"/>
      <c r="C155" s="51" t="s">
        <v>10</v>
      </c>
      <c r="D155" s="61" t="s">
        <v>73</v>
      </c>
      <c r="E155" s="33"/>
      <c r="F155" s="33"/>
      <c r="G155" s="33"/>
      <c r="H155" s="33"/>
      <c r="I155" s="34">
        <f t="shared" si="30"/>
        <v>0</v>
      </c>
      <c r="J155" s="34">
        <f t="shared" si="30"/>
        <v>0</v>
      </c>
    </row>
    <row r="156" spans="1:10" hidden="1" x14ac:dyDescent="0.2">
      <c r="A156" s="98"/>
      <c r="B156" s="99"/>
      <c r="C156" s="51" t="s">
        <v>57</v>
      </c>
      <c r="D156" s="62" t="s">
        <v>74</v>
      </c>
      <c r="E156" s="33"/>
      <c r="F156" s="33"/>
      <c r="G156" s="33"/>
      <c r="H156" s="33"/>
      <c r="I156" s="34">
        <f t="shared" si="30"/>
        <v>0</v>
      </c>
      <c r="J156" s="34">
        <f t="shared" si="30"/>
        <v>0</v>
      </c>
    </row>
    <row r="157" spans="1:10" x14ac:dyDescent="0.2">
      <c r="A157" s="98"/>
      <c r="B157" s="100" t="s">
        <v>11</v>
      </c>
      <c r="C157" s="51" t="s">
        <v>8</v>
      </c>
      <c r="D157" s="77" t="s">
        <v>75</v>
      </c>
      <c r="E157" s="33">
        <v>2</v>
      </c>
      <c r="F157" s="33">
        <v>42</v>
      </c>
      <c r="G157" s="33">
        <v>2</v>
      </c>
      <c r="H157" s="33">
        <v>42</v>
      </c>
      <c r="I157" s="34">
        <f t="shared" si="30"/>
        <v>2</v>
      </c>
      <c r="J157" s="34">
        <f t="shared" si="30"/>
        <v>42</v>
      </c>
    </row>
    <row r="158" spans="1:10" x14ac:dyDescent="0.2">
      <c r="A158" s="98"/>
      <c r="B158" s="99"/>
      <c r="C158" s="51" t="s">
        <v>9</v>
      </c>
      <c r="D158" s="76" t="s">
        <v>76</v>
      </c>
      <c r="E158" s="33">
        <v>3</v>
      </c>
      <c r="F158" s="33">
        <v>72</v>
      </c>
      <c r="G158" s="33">
        <v>3</v>
      </c>
      <c r="H158" s="33">
        <v>72</v>
      </c>
      <c r="I158" s="34">
        <f t="shared" si="30"/>
        <v>3</v>
      </c>
      <c r="J158" s="34">
        <f t="shared" si="30"/>
        <v>72</v>
      </c>
    </row>
    <row r="159" spans="1:10" hidden="1" x14ac:dyDescent="0.2">
      <c r="A159" s="98"/>
      <c r="B159" s="100" t="s">
        <v>12</v>
      </c>
      <c r="C159" s="51" t="s">
        <v>9</v>
      </c>
      <c r="D159" s="63" t="s">
        <v>87</v>
      </c>
      <c r="E159" s="33"/>
      <c r="F159" s="33"/>
      <c r="G159" s="33"/>
      <c r="H159" s="33"/>
      <c r="I159" s="34">
        <f t="shared" si="30"/>
        <v>0</v>
      </c>
      <c r="J159" s="34">
        <f t="shared" si="30"/>
        <v>0</v>
      </c>
    </row>
    <row r="160" spans="1:10" hidden="1" x14ac:dyDescent="0.2">
      <c r="A160" s="98"/>
      <c r="B160" s="99"/>
      <c r="C160" s="51" t="s">
        <v>10</v>
      </c>
      <c r="D160" s="64" t="s">
        <v>88</v>
      </c>
      <c r="E160" s="33"/>
      <c r="F160" s="33"/>
      <c r="G160" s="33"/>
      <c r="H160" s="33"/>
      <c r="I160" s="34">
        <f t="shared" si="30"/>
        <v>0</v>
      </c>
      <c r="J160" s="34">
        <f t="shared" si="30"/>
        <v>0</v>
      </c>
    </row>
    <row r="161" spans="1:10" hidden="1" x14ac:dyDescent="0.2">
      <c r="A161" s="98"/>
      <c r="B161" s="100" t="s">
        <v>13</v>
      </c>
      <c r="C161" s="51" t="s">
        <v>8</v>
      </c>
      <c r="D161" s="51"/>
      <c r="E161" s="33"/>
      <c r="F161" s="33"/>
      <c r="G161" s="33"/>
      <c r="H161" s="33"/>
      <c r="I161" s="34">
        <f t="shared" si="30"/>
        <v>0</v>
      </c>
      <c r="J161" s="34">
        <f t="shared" si="30"/>
        <v>0</v>
      </c>
    </row>
    <row r="162" spans="1:10" hidden="1" x14ac:dyDescent="0.2">
      <c r="A162" s="98"/>
      <c r="B162" s="99"/>
      <c r="C162" s="51" t="s">
        <v>9</v>
      </c>
      <c r="D162" s="74" t="s">
        <v>85</v>
      </c>
      <c r="E162" s="33"/>
      <c r="F162" s="33"/>
      <c r="G162" s="33"/>
      <c r="H162" s="33"/>
      <c r="I162" s="34">
        <f t="shared" si="30"/>
        <v>0</v>
      </c>
      <c r="J162" s="34">
        <f t="shared" si="30"/>
        <v>0</v>
      </c>
    </row>
    <row r="163" spans="1:10" hidden="1" x14ac:dyDescent="0.2">
      <c r="A163" s="98"/>
      <c r="B163" s="100" t="s">
        <v>58</v>
      </c>
      <c r="C163" s="51" t="s">
        <v>8</v>
      </c>
      <c r="D163" s="51"/>
      <c r="E163" s="33">
        <v>0</v>
      </c>
      <c r="F163" s="33">
        <v>0</v>
      </c>
      <c r="G163" s="33">
        <v>0</v>
      </c>
      <c r="H163" s="33">
        <v>0</v>
      </c>
      <c r="I163" s="34">
        <f t="shared" si="30"/>
        <v>0</v>
      </c>
      <c r="J163" s="34">
        <f t="shared" si="30"/>
        <v>0</v>
      </c>
    </row>
    <row r="164" spans="1:10" hidden="1" x14ac:dyDescent="0.2">
      <c r="A164" s="98"/>
      <c r="B164" s="98"/>
      <c r="C164" s="51" t="s">
        <v>9</v>
      </c>
      <c r="D164" s="74" t="s">
        <v>85</v>
      </c>
      <c r="E164" s="33">
        <v>0</v>
      </c>
      <c r="F164" s="33">
        <v>0</v>
      </c>
      <c r="G164" s="33">
        <v>0</v>
      </c>
      <c r="H164" s="33">
        <v>0</v>
      </c>
      <c r="I164" s="34">
        <f t="shared" si="30"/>
        <v>0</v>
      </c>
      <c r="J164" s="34">
        <f t="shared" si="30"/>
        <v>0</v>
      </c>
    </row>
    <row r="165" spans="1:10" hidden="1" x14ac:dyDescent="0.2">
      <c r="A165" s="98"/>
      <c r="B165" s="99"/>
      <c r="C165" s="51" t="s">
        <v>10</v>
      </c>
      <c r="D165" s="52"/>
      <c r="E165" s="33"/>
      <c r="F165" s="33"/>
      <c r="G165" s="33"/>
      <c r="H165" s="33"/>
      <c r="I165" s="34">
        <f t="shared" si="30"/>
        <v>0</v>
      </c>
      <c r="J165" s="34">
        <f t="shared" si="30"/>
        <v>0</v>
      </c>
    </row>
    <row r="166" spans="1:10" hidden="1" x14ac:dyDescent="0.2">
      <c r="A166" s="98"/>
      <c r="B166" s="100" t="s">
        <v>14</v>
      </c>
      <c r="C166" s="51" t="s">
        <v>15</v>
      </c>
      <c r="D166" s="72" t="s">
        <v>84</v>
      </c>
      <c r="E166" s="33"/>
      <c r="F166" s="33"/>
      <c r="G166" s="33"/>
      <c r="H166" s="33"/>
      <c r="I166" s="34">
        <f t="shared" si="30"/>
        <v>0</v>
      </c>
      <c r="J166" s="34">
        <f t="shared" si="30"/>
        <v>0</v>
      </c>
    </row>
    <row r="167" spans="1:10" ht="12" hidden="1" customHeight="1" x14ac:dyDescent="0.2">
      <c r="A167" s="98"/>
      <c r="B167" s="99"/>
      <c r="C167" s="51" t="s">
        <v>16</v>
      </c>
      <c r="D167" s="72" t="s">
        <v>84</v>
      </c>
      <c r="E167" s="33"/>
      <c r="F167" s="33"/>
      <c r="G167" s="33"/>
      <c r="H167" s="33"/>
      <c r="I167" s="34">
        <f t="shared" si="30"/>
        <v>0</v>
      </c>
      <c r="J167" s="34">
        <f t="shared" si="30"/>
        <v>0</v>
      </c>
    </row>
    <row r="168" spans="1:10" hidden="1" x14ac:dyDescent="0.2">
      <c r="A168" s="98"/>
      <c r="B168" s="100" t="s">
        <v>17</v>
      </c>
      <c r="C168" s="51" t="s">
        <v>15</v>
      </c>
      <c r="D168" s="71" t="s">
        <v>83</v>
      </c>
      <c r="E168" s="33"/>
      <c r="F168" s="33"/>
      <c r="G168" s="33"/>
      <c r="H168" s="33"/>
      <c r="I168" s="34">
        <f t="shared" ref="I168:J175" si="31">ROUND((E168*8+G168*4)/12,1)</f>
        <v>0</v>
      </c>
      <c r="J168" s="34">
        <f t="shared" si="31"/>
        <v>0</v>
      </c>
    </row>
    <row r="169" spans="1:10" hidden="1" x14ac:dyDescent="0.2">
      <c r="A169" s="98"/>
      <c r="B169" s="99"/>
      <c r="C169" s="51" t="s">
        <v>16</v>
      </c>
      <c r="D169" s="71" t="s">
        <v>83</v>
      </c>
      <c r="E169" s="33"/>
      <c r="F169" s="33"/>
      <c r="G169" s="33"/>
      <c r="H169" s="33"/>
      <c r="I169" s="34">
        <f t="shared" si="31"/>
        <v>0</v>
      </c>
      <c r="J169" s="34">
        <f t="shared" si="31"/>
        <v>0</v>
      </c>
    </row>
    <row r="170" spans="1:10" hidden="1" x14ac:dyDescent="0.2">
      <c r="A170" s="98"/>
      <c r="B170" s="100" t="s">
        <v>18</v>
      </c>
      <c r="C170" s="51" t="s">
        <v>19</v>
      </c>
      <c r="D170" s="51"/>
      <c r="E170" s="33"/>
      <c r="F170" s="33"/>
      <c r="G170" s="33"/>
      <c r="H170" s="33"/>
      <c r="I170" s="34">
        <f t="shared" si="31"/>
        <v>0</v>
      </c>
      <c r="J170" s="34">
        <f t="shared" si="31"/>
        <v>0</v>
      </c>
    </row>
    <row r="171" spans="1:10" hidden="1" x14ac:dyDescent="0.2">
      <c r="A171" s="98"/>
      <c r="B171" s="99"/>
      <c r="C171" s="51" t="s">
        <v>20</v>
      </c>
      <c r="D171" s="70" t="s">
        <v>81</v>
      </c>
      <c r="E171" s="33"/>
      <c r="F171" s="33"/>
      <c r="G171" s="33"/>
      <c r="H171" s="33"/>
      <c r="I171" s="34">
        <f t="shared" si="31"/>
        <v>0</v>
      </c>
      <c r="J171" s="34">
        <f t="shared" si="31"/>
        <v>0</v>
      </c>
    </row>
    <row r="172" spans="1:10" hidden="1" x14ac:dyDescent="0.2">
      <c r="A172" s="98"/>
      <c r="B172" s="100" t="s">
        <v>21</v>
      </c>
      <c r="C172" s="51" t="s">
        <v>19</v>
      </c>
      <c r="D172" s="51"/>
      <c r="E172" s="33"/>
      <c r="F172" s="33"/>
      <c r="G172" s="33"/>
      <c r="H172" s="33"/>
      <c r="I172" s="34">
        <f t="shared" si="31"/>
        <v>0</v>
      </c>
      <c r="J172" s="34">
        <f t="shared" si="31"/>
        <v>0</v>
      </c>
    </row>
    <row r="173" spans="1:10" hidden="1" x14ac:dyDescent="0.2">
      <c r="A173" s="98"/>
      <c r="B173" s="99"/>
      <c r="C173" s="51" t="s">
        <v>20</v>
      </c>
      <c r="D173" s="69" t="s">
        <v>82</v>
      </c>
      <c r="E173" s="33"/>
      <c r="F173" s="33"/>
      <c r="G173" s="33"/>
      <c r="H173" s="33"/>
      <c r="I173" s="34">
        <f t="shared" si="31"/>
        <v>0</v>
      </c>
      <c r="J173" s="34">
        <f t="shared" si="31"/>
        <v>0</v>
      </c>
    </row>
    <row r="174" spans="1:10" hidden="1" x14ac:dyDescent="0.2">
      <c r="A174" s="98"/>
      <c r="B174" s="53" t="s">
        <v>22</v>
      </c>
      <c r="C174" s="51" t="s">
        <v>23</v>
      </c>
      <c r="D174" s="51"/>
      <c r="E174" s="33"/>
      <c r="F174" s="33"/>
      <c r="G174" s="33"/>
      <c r="H174" s="33"/>
      <c r="I174" s="34">
        <f t="shared" si="31"/>
        <v>0</v>
      </c>
      <c r="J174" s="34">
        <f t="shared" si="31"/>
        <v>0</v>
      </c>
    </row>
    <row r="175" spans="1:10" ht="24" hidden="1" x14ac:dyDescent="0.2">
      <c r="A175" s="98"/>
      <c r="B175" s="54" t="s">
        <v>24</v>
      </c>
      <c r="C175" s="51" t="s">
        <v>23</v>
      </c>
      <c r="D175" s="51"/>
      <c r="E175" s="33"/>
      <c r="F175" s="33"/>
      <c r="G175" s="33"/>
      <c r="H175" s="33"/>
      <c r="I175" s="34">
        <f t="shared" si="31"/>
        <v>0</v>
      </c>
      <c r="J175" s="34">
        <f t="shared" si="31"/>
        <v>0</v>
      </c>
    </row>
    <row r="176" spans="1:10" x14ac:dyDescent="0.2">
      <c r="A176" s="98"/>
      <c r="B176" s="100" t="s">
        <v>25</v>
      </c>
      <c r="C176" s="51" t="s">
        <v>26</v>
      </c>
      <c r="D176" s="68" t="s">
        <v>77</v>
      </c>
      <c r="E176" s="33">
        <f>SUM(E152:E154)+SUM(E157:E159)+SUM(E166:E167)</f>
        <v>5</v>
      </c>
      <c r="F176" s="33">
        <f>SUM(F152:F154)+SUM(F157:F159)+SUM(F166:F167)-F174-F175</f>
        <v>114</v>
      </c>
      <c r="G176" s="33">
        <f>SUM(G152:G154)+SUM(G157:G159)+SUM(G166:G167)</f>
        <v>5</v>
      </c>
      <c r="H176" s="33">
        <f>SUM(H152:H154)+SUM(H157:H159)+SUM(H166:H167)-H174-H175</f>
        <v>114</v>
      </c>
      <c r="I176" s="38">
        <f>SUM(I152:I154)+SUM(I157:I159)+SUM(I166:I167)</f>
        <v>5</v>
      </c>
      <c r="J176" s="38">
        <f>SUM(J152:J154)+SUM(J157:J159)+SUM(J166:J167)-J174-J175</f>
        <v>114</v>
      </c>
    </row>
    <row r="177" spans="1:10" hidden="1" x14ac:dyDescent="0.2">
      <c r="A177" s="98"/>
      <c r="B177" s="98"/>
      <c r="C177" s="51" t="s">
        <v>27</v>
      </c>
      <c r="D177" s="67" t="s">
        <v>78</v>
      </c>
      <c r="E177" s="33">
        <f t="shared" ref="E177:J177" si="32">E155+E160</f>
        <v>0</v>
      </c>
      <c r="F177" s="33">
        <f t="shared" si="32"/>
        <v>0</v>
      </c>
      <c r="G177" s="33">
        <f t="shared" si="32"/>
        <v>0</v>
      </c>
      <c r="H177" s="33">
        <f t="shared" si="32"/>
        <v>0</v>
      </c>
      <c r="I177" s="38">
        <f t="shared" si="32"/>
        <v>0</v>
      </c>
      <c r="J177" s="38">
        <f t="shared" si="32"/>
        <v>0</v>
      </c>
    </row>
    <row r="178" spans="1:10" hidden="1" x14ac:dyDescent="0.2">
      <c r="A178" s="98"/>
      <c r="B178" s="98"/>
      <c r="C178" s="51" t="s">
        <v>28</v>
      </c>
      <c r="D178" s="66" t="s">
        <v>79</v>
      </c>
      <c r="E178" s="33">
        <f t="shared" ref="E178:J178" si="33">SUM(E161:E165)+E168+E169+E175</f>
        <v>0</v>
      </c>
      <c r="F178" s="33">
        <f t="shared" si="33"/>
        <v>0</v>
      </c>
      <c r="G178" s="33">
        <f t="shared" si="33"/>
        <v>0</v>
      </c>
      <c r="H178" s="33">
        <f t="shared" si="33"/>
        <v>0</v>
      </c>
      <c r="I178" s="38">
        <f t="shared" si="33"/>
        <v>0</v>
      </c>
      <c r="J178" s="38">
        <f t="shared" si="33"/>
        <v>0</v>
      </c>
    </row>
    <row r="179" spans="1:10" hidden="1" x14ac:dyDescent="0.2">
      <c r="A179" s="98"/>
      <c r="B179" s="98"/>
      <c r="C179" s="51" t="s">
        <v>22</v>
      </c>
      <c r="D179" s="65" t="s">
        <v>80</v>
      </c>
      <c r="E179" s="33">
        <f t="shared" ref="E179:J179" si="34">E174</f>
        <v>0</v>
      </c>
      <c r="F179" s="33">
        <f t="shared" si="34"/>
        <v>0</v>
      </c>
      <c r="G179" s="33">
        <f t="shared" si="34"/>
        <v>0</v>
      </c>
      <c r="H179" s="33">
        <f t="shared" si="34"/>
        <v>0</v>
      </c>
      <c r="I179" s="38">
        <f t="shared" si="34"/>
        <v>0</v>
      </c>
      <c r="J179" s="38">
        <f t="shared" si="34"/>
        <v>0</v>
      </c>
    </row>
    <row r="180" spans="1:10" ht="12.75" x14ac:dyDescent="0.2">
      <c r="A180" s="99"/>
      <c r="B180" s="101"/>
      <c r="C180" s="102"/>
      <c r="D180" s="55"/>
      <c r="E180" s="40">
        <f t="shared" ref="E180:J180" si="35">SUM(E152:E173)</f>
        <v>5</v>
      </c>
      <c r="F180" s="40">
        <f t="shared" si="35"/>
        <v>114</v>
      </c>
      <c r="G180" s="40">
        <f t="shared" si="35"/>
        <v>5</v>
      </c>
      <c r="H180" s="40">
        <f t="shared" si="35"/>
        <v>114</v>
      </c>
      <c r="I180" s="34">
        <f t="shared" si="35"/>
        <v>5</v>
      </c>
      <c r="J180" s="34">
        <f t="shared" si="35"/>
        <v>114</v>
      </c>
    </row>
    <row r="181" spans="1:10" hidden="1" x14ac:dyDescent="0.2">
      <c r="A181" s="103" t="s">
        <v>34</v>
      </c>
      <c r="B181" s="100" t="s">
        <v>6</v>
      </c>
      <c r="C181" s="51" t="s">
        <v>7</v>
      </c>
      <c r="D181" s="51"/>
      <c r="E181" s="33"/>
      <c r="F181" s="33"/>
      <c r="G181" s="33"/>
      <c r="H181" s="33"/>
      <c r="I181" s="34">
        <f t="shared" ref="I181:J196" si="36">ROUND((E181*8+G181*4)/12,1)</f>
        <v>0</v>
      </c>
      <c r="J181" s="34">
        <f t="shared" si="36"/>
        <v>0</v>
      </c>
    </row>
    <row r="182" spans="1:10" x14ac:dyDescent="0.2">
      <c r="A182" s="98"/>
      <c r="B182" s="98"/>
      <c r="C182" s="51" t="s">
        <v>8</v>
      </c>
      <c r="D182" s="59" t="s">
        <v>71</v>
      </c>
      <c r="E182" s="33">
        <v>3</v>
      </c>
      <c r="F182" s="33">
        <v>57</v>
      </c>
      <c r="G182" s="33">
        <v>3</v>
      </c>
      <c r="H182" s="33">
        <v>55</v>
      </c>
      <c r="I182" s="34">
        <f t="shared" si="36"/>
        <v>3</v>
      </c>
      <c r="J182" s="34">
        <f t="shared" si="36"/>
        <v>56.3</v>
      </c>
    </row>
    <row r="183" spans="1:10" x14ac:dyDescent="0.2">
      <c r="A183" s="98"/>
      <c r="B183" s="98"/>
      <c r="C183" s="51" t="s">
        <v>9</v>
      </c>
      <c r="D183" s="60" t="s">
        <v>72</v>
      </c>
      <c r="E183" s="33">
        <v>6</v>
      </c>
      <c r="F183" s="33">
        <v>133</v>
      </c>
      <c r="G183" s="33">
        <v>6</v>
      </c>
      <c r="H183" s="33">
        <v>130</v>
      </c>
      <c r="I183" s="34">
        <f t="shared" si="36"/>
        <v>6</v>
      </c>
      <c r="J183" s="34">
        <f t="shared" si="36"/>
        <v>132</v>
      </c>
    </row>
    <row r="184" spans="1:10" hidden="1" x14ac:dyDescent="0.2">
      <c r="A184" s="98"/>
      <c r="B184" s="98"/>
      <c r="C184" s="51" t="s">
        <v>10</v>
      </c>
      <c r="D184" s="61" t="s">
        <v>73</v>
      </c>
      <c r="E184" s="33"/>
      <c r="F184" s="33"/>
      <c r="G184" s="33"/>
      <c r="H184" s="33"/>
      <c r="I184" s="34">
        <f t="shared" si="36"/>
        <v>0</v>
      </c>
      <c r="J184" s="34">
        <f t="shared" si="36"/>
        <v>0</v>
      </c>
    </row>
    <row r="185" spans="1:10" hidden="1" x14ac:dyDescent="0.2">
      <c r="A185" s="98"/>
      <c r="B185" s="99"/>
      <c r="C185" s="51" t="s">
        <v>57</v>
      </c>
      <c r="D185" s="62" t="s">
        <v>74</v>
      </c>
      <c r="E185" s="33"/>
      <c r="F185" s="33"/>
      <c r="G185" s="33"/>
      <c r="H185" s="33"/>
      <c r="I185" s="34">
        <f t="shared" si="36"/>
        <v>0</v>
      </c>
      <c r="J185" s="34">
        <f t="shared" si="36"/>
        <v>0</v>
      </c>
    </row>
    <row r="186" spans="1:10" hidden="1" x14ac:dyDescent="0.2">
      <c r="A186" s="98"/>
      <c r="B186" s="100" t="s">
        <v>11</v>
      </c>
      <c r="C186" s="51" t="s">
        <v>8</v>
      </c>
      <c r="D186" s="77" t="s">
        <v>75</v>
      </c>
      <c r="E186" s="33"/>
      <c r="F186" s="33"/>
      <c r="G186" s="33"/>
      <c r="H186" s="33"/>
      <c r="I186" s="34">
        <f t="shared" si="36"/>
        <v>0</v>
      </c>
      <c r="J186" s="34">
        <f t="shared" si="36"/>
        <v>0</v>
      </c>
    </row>
    <row r="187" spans="1:10" hidden="1" x14ac:dyDescent="0.2">
      <c r="A187" s="98"/>
      <c r="B187" s="99"/>
      <c r="C187" s="51" t="s">
        <v>9</v>
      </c>
      <c r="D187" s="76" t="s">
        <v>76</v>
      </c>
      <c r="E187" s="33"/>
      <c r="F187" s="33"/>
      <c r="G187" s="33"/>
      <c r="H187" s="33"/>
      <c r="I187" s="34">
        <f t="shared" si="36"/>
        <v>0</v>
      </c>
      <c r="J187" s="34">
        <f t="shared" si="36"/>
        <v>0</v>
      </c>
    </row>
    <row r="188" spans="1:10" x14ac:dyDescent="0.2">
      <c r="A188" s="98"/>
      <c r="B188" s="100" t="s">
        <v>12</v>
      </c>
      <c r="C188" s="51" t="s">
        <v>9</v>
      </c>
      <c r="D188" s="63" t="s">
        <v>87</v>
      </c>
      <c r="E188" s="33">
        <v>1</v>
      </c>
      <c r="F188" s="33">
        <v>13</v>
      </c>
      <c r="G188" s="33">
        <v>1</v>
      </c>
      <c r="H188" s="33">
        <v>13</v>
      </c>
      <c r="I188" s="34">
        <f t="shared" si="36"/>
        <v>1</v>
      </c>
      <c r="J188" s="34">
        <f t="shared" si="36"/>
        <v>13</v>
      </c>
    </row>
    <row r="189" spans="1:10" hidden="1" x14ac:dyDescent="0.2">
      <c r="A189" s="98"/>
      <c r="B189" s="99"/>
      <c r="C189" s="51" t="s">
        <v>10</v>
      </c>
      <c r="D189" s="64" t="s">
        <v>88</v>
      </c>
      <c r="E189" s="33"/>
      <c r="F189" s="33"/>
      <c r="G189" s="33"/>
      <c r="H189" s="33"/>
      <c r="I189" s="34">
        <f t="shared" si="36"/>
        <v>0</v>
      </c>
      <c r="J189" s="34">
        <f t="shared" si="36"/>
        <v>0</v>
      </c>
    </row>
    <row r="190" spans="1:10" hidden="1" x14ac:dyDescent="0.2">
      <c r="A190" s="98"/>
      <c r="B190" s="100" t="s">
        <v>13</v>
      </c>
      <c r="C190" s="51" t="s">
        <v>8</v>
      </c>
      <c r="D190" s="51"/>
      <c r="E190" s="33"/>
      <c r="F190" s="33"/>
      <c r="G190" s="33"/>
      <c r="H190" s="33"/>
      <c r="I190" s="34">
        <f t="shared" si="36"/>
        <v>0</v>
      </c>
      <c r="J190" s="34">
        <f t="shared" si="36"/>
        <v>0</v>
      </c>
    </row>
    <row r="191" spans="1:10" hidden="1" x14ac:dyDescent="0.2">
      <c r="A191" s="98"/>
      <c r="B191" s="99"/>
      <c r="C191" s="51" t="s">
        <v>9</v>
      </c>
      <c r="D191" s="74" t="s">
        <v>85</v>
      </c>
      <c r="E191" s="33"/>
      <c r="F191" s="33"/>
      <c r="G191" s="33"/>
      <c r="H191" s="33"/>
      <c r="I191" s="34">
        <f t="shared" si="36"/>
        <v>0</v>
      </c>
      <c r="J191" s="34">
        <f t="shared" si="36"/>
        <v>0</v>
      </c>
    </row>
    <row r="192" spans="1:10" hidden="1" x14ac:dyDescent="0.2">
      <c r="A192" s="98"/>
      <c r="B192" s="100" t="s">
        <v>58</v>
      </c>
      <c r="C192" s="51" t="s">
        <v>8</v>
      </c>
      <c r="D192" s="51"/>
      <c r="E192" s="33"/>
      <c r="F192" s="33"/>
      <c r="G192" s="33"/>
      <c r="H192" s="33"/>
      <c r="I192" s="34">
        <f t="shared" si="36"/>
        <v>0</v>
      </c>
      <c r="J192" s="34">
        <f t="shared" si="36"/>
        <v>0</v>
      </c>
    </row>
    <row r="193" spans="1:10" hidden="1" x14ac:dyDescent="0.2">
      <c r="A193" s="98"/>
      <c r="B193" s="98"/>
      <c r="C193" s="51" t="s">
        <v>9</v>
      </c>
      <c r="D193" s="74" t="s">
        <v>85</v>
      </c>
      <c r="E193" s="33"/>
      <c r="F193" s="33"/>
      <c r="G193" s="33"/>
      <c r="H193" s="33"/>
      <c r="I193" s="34">
        <f t="shared" si="36"/>
        <v>0</v>
      </c>
      <c r="J193" s="34">
        <f t="shared" si="36"/>
        <v>0</v>
      </c>
    </row>
    <row r="194" spans="1:10" hidden="1" x14ac:dyDescent="0.2">
      <c r="A194" s="98"/>
      <c r="B194" s="99"/>
      <c r="C194" s="51" t="s">
        <v>10</v>
      </c>
      <c r="D194" s="52"/>
      <c r="E194" s="33"/>
      <c r="F194" s="33"/>
      <c r="G194" s="33"/>
      <c r="H194" s="33"/>
      <c r="I194" s="34">
        <f t="shared" si="36"/>
        <v>0</v>
      </c>
      <c r="J194" s="34">
        <f t="shared" si="36"/>
        <v>0</v>
      </c>
    </row>
    <row r="195" spans="1:10" hidden="1" x14ac:dyDescent="0.2">
      <c r="A195" s="98"/>
      <c r="B195" s="100" t="s">
        <v>14</v>
      </c>
      <c r="C195" s="51" t="s">
        <v>15</v>
      </c>
      <c r="D195" s="72" t="s">
        <v>84</v>
      </c>
      <c r="E195" s="33"/>
      <c r="F195" s="33"/>
      <c r="G195" s="33"/>
      <c r="H195" s="33"/>
      <c r="I195" s="34">
        <f t="shared" si="36"/>
        <v>0</v>
      </c>
      <c r="J195" s="34">
        <f t="shared" si="36"/>
        <v>0</v>
      </c>
    </row>
    <row r="196" spans="1:10" ht="12" customHeight="1" x14ac:dyDescent="0.2">
      <c r="A196" s="98"/>
      <c r="B196" s="99"/>
      <c r="C196" s="51" t="s">
        <v>16</v>
      </c>
      <c r="D196" s="72" t="s">
        <v>84</v>
      </c>
      <c r="E196" s="33"/>
      <c r="F196" s="33">
        <v>1</v>
      </c>
      <c r="G196" s="33"/>
      <c r="H196" s="33">
        <v>1</v>
      </c>
      <c r="I196" s="34">
        <f t="shared" si="36"/>
        <v>0</v>
      </c>
      <c r="J196" s="34">
        <f t="shared" si="36"/>
        <v>1</v>
      </c>
    </row>
    <row r="197" spans="1:10" hidden="1" x14ac:dyDescent="0.2">
      <c r="A197" s="98"/>
      <c r="B197" s="100" t="s">
        <v>17</v>
      </c>
      <c r="C197" s="51" t="s">
        <v>15</v>
      </c>
      <c r="D197" s="71" t="s">
        <v>83</v>
      </c>
      <c r="E197" s="33"/>
      <c r="F197" s="33"/>
      <c r="G197" s="33"/>
      <c r="H197" s="33"/>
      <c r="I197" s="34">
        <f t="shared" ref="I197:J204" si="37">ROUND((E197*8+G197*4)/12,1)</f>
        <v>0</v>
      </c>
      <c r="J197" s="34">
        <f t="shared" si="37"/>
        <v>0</v>
      </c>
    </row>
    <row r="198" spans="1:10" x14ac:dyDescent="0.2">
      <c r="A198" s="98"/>
      <c r="B198" s="99"/>
      <c r="C198" s="51" t="s">
        <v>16</v>
      </c>
      <c r="D198" s="71" t="s">
        <v>83</v>
      </c>
      <c r="E198" s="33">
        <v>2</v>
      </c>
      <c r="F198" s="33">
        <v>9</v>
      </c>
      <c r="G198" s="33">
        <v>2</v>
      </c>
      <c r="H198" s="33">
        <v>9</v>
      </c>
      <c r="I198" s="34">
        <f t="shared" si="37"/>
        <v>2</v>
      </c>
      <c r="J198" s="34">
        <f t="shared" si="37"/>
        <v>9</v>
      </c>
    </row>
    <row r="199" spans="1:10" hidden="1" x14ac:dyDescent="0.2">
      <c r="A199" s="98"/>
      <c r="B199" s="100" t="s">
        <v>18</v>
      </c>
      <c r="C199" s="51" t="s">
        <v>19</v>
      </c>
      <c r="D199" s="51"/>
      <c r="E199" s="33"/>
      <c r="F199" s="33"/>
      <c r="G199" s="33"/>
      <c r="H199" s="33"/>
      <c r="I199" s="34">
        <f t="shared" si="37"/>
        <v>0</v>
      </c>
      <c r="J199" s="34">
        <f t="shared" si="37"/>
        <v>0</v>
      </c>
    </row>
    <row r="200" spans="1:10" hidden="1" x14ac:dyDescent="0.2">
      <c r="A200" s="98"/>
      <c r="B200" s="99"/>
      <c r="C200" s="51" t="s">
        <v>20</v>
      </c>
      <c r="D200" s="70" t="s">
        <v>81</v>
      </c>
      <c r="E200" s="33"/>
      <c r="F200" s="33"/>
      <c r="G200" s="33"/>
      <c r="H200" s="33"/>
      <c r="I200" s="34">
        <f t="shared" si="37"/>
        <v>0</v>
      </c>
      <c r="J200" s="34">
        <f t="shared" si="37"/>
        <v>0</v>
      </c>
    </row>
    <row r="201" spans="1:10" hidden="1" x14ac:dyDescent="0.2">
      <c r="A201" s="98"/>
      <c r="B201" s="100" t="s">
        <v>21</v>
      </c>
      <c r="C201" s="51" t="s">
        <v>19</v>
      </c>
      <c r="D201" s="51"/>
      <c r="E201" s="33"/>
      <c r="F201" s="33"/>
      <c r="G201" s="33"/>
      <c r="H201" s="33"/>
      <c r="I201" s="34">
        <f t="shared" si="37"/>
        <v>0</v>
      </c>
      <c r="J201" s="34">
        <f t="shared" si="37"/>
        <v>0</v>
      </c>
    </row>
    <row r="202" spans="1:10" hidden="1" x14ac:dyDescent="0.2">
      <c r="A202" s="98"/>
      <c r="B202" s="99"/>
      <c r="C202" s="51" t="s">
        <v>20</v>
      </c>
      <c r="D202" s="69" t="s">
        <v>82</v>
      </c>
      <c r="E202" s="33"/>
      <c r="F202" s="33"/>
      <c r="G202" s="33"/>
      <c r="H202" s="33"/>
      <c r="I202" s="34">
        <f t="shared" si="37"/>
        <v>0</v>
      </c>
      <c r="J202" s="34">
        <f t="shared" si="37"/>
        <v>0</v>
      </c>
    </row>
    <row r="203" spans="1:10" hidden="1" x14ac:dyDescent="0.2">
      <c r="A203" s="98"/>
      <c r="B203" s="53" t="s">
        <v>22</v>
      </c>
      <c r="C203" s="51" t="s">
        <v>23</v>
      </c>
      <c r="D203" s="51"/>
      <c r="E203" s="33"/>
      <c r="F203" s="33"/>
      <c r="G203" s="33"/>
      <c r="H203" s="33"/>
      <c r="I203" s="34">
        <f t="shared" si="37"/>
        <v>0</v>
      </c>
      <c r="J203" s="34">
        <f t="shared" si="37"/>
        <v>0</v>
      </c>
    </row>
    <row r="204" spans="1:10" ht="24" hidden="1" x14ac:dyDescent="0.2">
      <c r="A204" s="98"/>
      <c r="B204" s="54" t="s">
        <v>24</v>
      </c>
      <c r="C204" s="51" t="s">
        <v>23</v>
      </c>
      <c r="D204" s="51"/>
      <c r="E204" s="33"/>
      <c r="F204" s="33"/>
      <c r="G204" s="33"/>
      <c r="H204" s="33"/>
      <c r="I204" s="34">
        <f t="shared" si="37"/>
        <v>0</v>
      </c>
      <c r="J204" s="34">
        <f t="shared" si="37"/>
        <v>0</v>
      </c>
    </row>
    <row r="205" spans="1:10" x14ac:dyDescent="0.2">
      <c r="A205" s="98"/>
      <c r="B205" s="100" t="s">
        <v>25</v>
      </c>
      <c r="C205" s="51" t="s">
        <v>26</v>
      </c>
      <c r="D205" s="68" t="s">
        <v>77</v>
      </c>
      <c r="E205" s="33">
        <f>SUM(E181:E183)+SUM(E186:E188)+SUM(E195:E196)</f>
        <v>10</v>
      </c>
      <c r="F205" s="33">
        <f>SUM(F181:F183)+SUM(F186:F188)+SUM(F195:F196)-F203-F204</f>
        <v>204</v>
      </c>
      <c r="G205" s="33">
        <f>SUM(G181:G183)+SUM(G186:G188)+SUM(G195:G196)</f>
        <v>10</v>
      </c>
      <c r="H205" s="33">
        <f>SUM(H181:H183)+SUM(H186:H188)+SUM(H195:H196)-H203-H204</f>
        <v>199</v>
      </c>
      <c r="I205" s="38">
        <f>SUM(I181:I183)+SUM(I186:I188)+SUM(I195:I196)</f>
        <v>10</v>
      </c>
      <c r="J205" s="38">
        <f>SUM(J181:J183)+SUM(J186:J188)+SUM(J195:J196)-J203-J204</f>
        <v>202.3</v>
      </c>
    </row>
    <row r="206" spans="1:10" hidden="1" x14ac:dyDescent="0.2">
      <c r="A206" s="98"/>
      <c r="B206" s="98"/>
      <c r="C206" s="51" t="s">
        <v>27</v>
      </c>
      <c r="D206" s="67" t="s">
        <v>78</v>
      </c>
      <c r="E206" s="33">
        <f t="shared" ref="E206:J206" si="38">E184+E189</f>
        <v>0</v>
      </c>
      <c r="F206" s="33">
        <f t="shared" si="38"/>
        <v>0</v>
      </c>
      <c r="G206" s="33">
        <f t="shared" si="38"/>
        <v>0</v>
      </c>
      <c r="H206" s="33">
        <f t="shared" si="38"/>
        <v>0</v>
      </c>
      <c r="I206" s="38">
        <f t="shared" si="38"/>
        <v>0</v>
      </c>
      <c r="J206" s="38">
        <f t="shared" si="38"/>
        <v>0</v>
      </c>
    </row>
    <row r="207" spans="1:10" x14ac:dyDescent="0.2">
      <c r="A207" s="98"/>
      <c r="B207" s="98"/>
      <c r="C207" s="51" t="s">
        <v>28</v>
      </c>
      <c r="D207" s="66" t="s">
        <v>79</v>
      </c>
      <c r="E207" s="33">
        <f t="shared" ref="E207:J207" si="39">SUM(E190:E194)+E197+E198+E204</f>
        <v>2</v>
      </c>
      <c r="F207" s="33">
        <f t="shared" si="39"/>
        <v>9</v>
      </c>
      <c r="G207" s="33">
        <f t="shared" si="39"/>
        <v>2</v>
      </c>
      <c r="H207" s="33">
        <f t="shared" si="39"/>
        <v>9</v>
      </c>
      <c r="I207" s="38">
        <f t="shared" si="39"/>
        <v>2</v>
      </c>
      <c r="J207" s="38">
        <f t="shared" si="39"/>
        <v>9</v>
      </c>
    </row>
    <row r="208" spans="1:10" hidden="1" x14ac:dyDescent="0.2">
      <c r="A208" s="98"/>
      <c r="B208" s="98"/>
      <c r="C208" s="51" t="s">
        <v>22</v>
      </c>
      <c r="D208" s="65" t="s">
        <v>80</v>
      </c>
      <c r="E208" s="33">
        <f t="shared" ref="E208:J208" si="40">E203</f>
        <v>0</v>
      </c>
      <c r="F208" s="33">
        <f t="shared" si="40"/>
        <v>0</v>
      </c>
      <c r="G208" s="33">
        <f t="shared" si="40"/>
        <v>0</v>
      </c>
      <c r="H208" s="33">
        <f t="shared" si="40"/>
        <v>0</v>
      </c>
      <c r="I208" s="38">
        <f t="shared" si="40"/>
        <v>0</v>
      </c>
      <c r="J208" s="38">
        <f t="shared" si="40"/>
        <v>0</v>
      </c>
    </row>
    <row r="209" spans="1:10" ht="12.75" x14ac:dyDescent="0.2">
      <c r="A209" s="99"/>
      <c r="B209" s="101"/>
      <c r="C209" s="102"/>
      <c r="D209" s="55"/>
      <c r="E209" s="40">
        <f t="shared" ref="E209:J209" si="41">SUM(E181:E202)</f>
        <v>12</v>
      </c>
      <c r="F209" s="40">
        <f t="shared" si="41"/>
        <v>213</v>
      </c>
      <c r="G209" s="40">
        <f t="shared" si="41"/>
        <v>12</v>
      </c>
      <c r="H209" s="40">
        <f t="shared" si="41"/>
        <v>208</v>
      </c>
      <c r="I209" s="34">
        <f t="shared" si="41"/>
        <v>12</v>
      </c>
      <c r="J209" s="34">
        <f t="shared" si="41"/>
        <v>211.3</v>
      </c>
    </row>
    <row r="210" spans="1:10" hidden="1" x14ac:dyDescent="0.2">
      <c r="A210" s="103" t="s">
        <v>35</v>
      </c>
      <c r="B210" s="100" t="s">
        <v>6</v>
      </c>
      <c r="C210" s="51" t="s">
        <v>7</v>
      </c>
      <c r="D210" s="51"/>
      <c r="E210" s="33"/>
      <c r="F210" s="33"/>
      <c r="G210" s="33"/>
      <c r="H210" s="33"/>
      <c r="I210" s="34">
        <f t="shared" ref="I210:J225" si="42">ROUND((E210*8+G210*4)/12,1)</f>
        <v>0</v>
      </c>
      <c r="J210" s="34">
        <f t="shared" si="42"/>
        <v>0</v>
      </c>
    </row>
    <row r="211" spans="1:10" x14ac:dyDescent="0.2">
      <c r="A211" s="98"/>
      <c r="B211" s="98"/>
      <c r="C211" s="51" t="s">
        <v>8</v>
      </c>
      <c r="D211" s="59" t="s">
        <v>71</v>
      </c>
      <c r="E211" s="33">
        <v>4</v>
      </c>
      <c r="F211" s="33">
        <v>82</v>
      </c>
      <c r="G211" s="33">
        <v>4</v>
      </c>
      <c r="H211" s="33">
        <v>82</v>
      </c>
      <c r="I211" s="34">
        <f t="shared" si="42"/>
        <v>4</v>
      </c>
      <c r="J211" s="34">
        <f t="shared" si="42"/>
        <v>82</v>
      </c>
    </row>
    <row r="212" spans="1:10" x14ac:dyDescent="0.2">
      <c r="A212" s="98"/>
      <c r="B212" s="98"/>
      <c r="C212" s="51" t="s">
        <v>9</v>
      </c>
      <c r="D212" s="60" t="s">
        <v>72</v>
      </c>
      <c r="E212" s="33">
        <v>7</v>
      </c>
      <c r="F212" s="33">
        <v>155</v>
      </c>
      <c r="G212" s="33">
        <v>7</v>
      </c>
      <c r="H212" s="33">
        <v>155</v>
      </c>
      <c r="I212" s="34">
        <f t="shared" si="42"/>
        <v>7</v>
      </c>
      <c r="J212" s="34">
        <f t="shared" si="42"/>
        <v>155</v>
      </c>
    </row>
    <row r="213" spans="1:10" hidden="1" x14ac:dyDescent="0.2">
      <c r="A213" s="98"/>
      <c r="B213" s="98"/>
      <c r="C213" s="51" t="s">
        <v>10</v>
      </c>
      <c r="D213" s="61" t="s">
        <v>73</v>
      </c>
      <c r="E213" s="33"/>
      <c r="F213" s="33"/>
      <c r="G213" s="33"/>
      <c r="H213" s="33"/>
      <c r="I213" s="34">
        <f t="shared" si="42"/>
        <v>0</v>
      </c>
      <c r="J213" s="34">
        <f t="shared" si="42"/>
        <v>0</v>
      </c>
    </row>
    <row r="214" spans="1:10" hidden="1" x14ac:dyDescent="0.2">
      <c r="A214" s="98"/>
      <c r="B214" s="99"/>
      <c r="C214" s="51" t="s">
        <v>57</v>
      </c>
      <c r="D214" s="62" t="s">
        <v>74</v>
      </c>
      <c r="E214" s="33"/>
      <c r="F214" s="33"/>
      <c r="G214" s="33"/>
      <c r="H214" s="33"/>
      <c r="I214" s="34">
        <f t="shared" si="42"/>
        <v>0</v>
      </c>
      <c r="J214" s="34">
        <f t="shared" si="42"/>
        <v>0</v>
      </c>
    </row>
    <row r="215" spans="1:10" hidden="1" x14ac:dyDescent="0.2">
      <c r="A215" s="98"/>
      <c r="B215" s="100" t="s">
        <v>11</v>
      </c>
      <c r="C215" s="51" t="s">
        <v>8</v>
      </c>
      <c r="D215" s="77" t="s">
        <v>75</v>
      </c>
      <c r="E215" s="33"/>
      <c r="F215" s="33"/>
      <c r="G215" s="33"/>
      <c r="H215" s="33"/>
      <c r="I215" s="34">
        <f t="shared" si="42"/>
        <v>0</v>
      </c>
      <c r="J215" s="34">
        <f t="shared" si="42"/>
        <v>0</v>
      </c>
    </row>
    <row r="216" spans="1:10" hidden="1" x14ac:dyDescent="0.2">
      <c r="A216" s="98"/>
      <c r="B216" s="99"/>
      <c r="C216" s="51" t="s">
        <v>9</v>
      </c>
      <c r="D216" s="76" t="s">
        <v>76</v>
      </c>
      <c r="E216" s="33"/>
      <c r="F216" s="33"/>
      <c r="G216" s="33"/>
      <c r="H216" s="33"/>
      <c r="I216" s="34">
        <f t="shared" si="42"/>
        <v>0</v>
      </c>
      <c r="J216" s="34">
        <f t="shared" si="42"/>
        <v>0</v>
      </c>
    </row>
    <row r="217" spans="1:10" hidden="1" x14ac:dyDescent="0.2">
      <c r="A217" s="98"/>
      <c r="B217" s="100" t="s">
        <v>12</v>
      </c>
      <c r="C217" s="51" t="s">
        <v>9</v>
      </c>
      <c r="D217" s="63" t="s">
        <v>87</v>
      </c>
      <c r="E217" s="33"/>
      <c r="F217" s="33"/>
      <c r="G217" s="33"/>
      <c r="H217" s="33"/>
      <c r="I217" s="34">
        <f t="shared" si="42"/>
        <v>0</v>
      </c>
      <c r="J217" s="34">
        <f t="shared" si="42"/>
        <v>0</v>
      </c>
    </row>
    <row r="218" spans="1:10" hidden="1" x14ac:dyDescent="0.2">
      <c r="A218" s="98"/>
      <c r="B218" s="99"/>
      <c r="C218" s="51" t="s">
        <v>10</v>
      </c>
      <c r="D218" s="64" t="s">
        <v>88</v>
      </c>
      <c r="E218" s="33"/>
      <c r="F218" s="33"/>
      <c r="G218" s="33"/>
      <c r="H218" s="33"/>
      <c r="I218" s="34">
        <f t="shared" si="42"/>
        <v>0</v>
      </c>
      <c r="J218" s="34">
        <f t="shared" si="42"/>
        <v>0</v>
      </c>
    </row>
    <row r="219" spans="1:10" hidden="1" x14ac:dyDescent="0.2">
      <c r="A219" s="98"/>
      <c r="B219" s="100" t="s">
        <v>13</v>
      </c>
      <c r="C219" s="51" t="s">
        <v>8</v>
      </c>
      <c r="D219" s="51"/>
      <c r="E219" s="33"/>
      <c r="F219" s="33"/>
      <c r="G219" s="33"/>
      <c r="H219" s="33"/>
      <c r="I219" s="34">
        <f t="shared" si="42"/>
        <v>0</v>
      </c>
      <c r="J219" s="34">
        <f t="shared" si="42"/>
        <v>0</v>
      </c>
    </row>
    <row r="220" spans="1:10" hidden="1" x14ac:dyDescent="0.2">
      <c r="A220" s="98"/>
      <c r="B220" s="99"/>
      <c r="C220" s="51" t="s">
        <v>9</v>
      </c>
      <c r="D220" s="74" t="s">
        <v>85</v>
      </c>
      <c r="E220" s="33"/>
      <c r="F220" s="33"/>
      <c r="G220" s="33"/>
      <c r="H220" s="33"/>
      <c r="I220" s="34">
        <f t="shared" si="42"/>
        <v>0</v>
      </c>
      <c r="J220" s="34">
        <f t="shared" si="42"/>
        <v>0</v>
      </c>
    </row>
    <row r="221" spans="1:10" hidden="1" x14ac:dyDescent="0.2">
      <c r="A221" s="98"/>
      <c r="B221" s="100" t="s">
        <v>58</v>
      </c>
      <c r="C221" s="51" t="s">
        <v>8</v>
      </c>
      <c r="D221" s="51"/>
      <c r="E221" s="33"/>
      <c r="F221" s="33"/>
      <c r="G221" s="33"/>
      <c r="H221" s="33"/>
      <c r="I221" s="34">
        <f t="shared" si="42"/>
        <v>0</v>
      </c>
      <c r="J221" s="34">
        <f t="shared" si="42"/>
        <v>0</v>
      </c>
    </row>
    <row r="222" spans="1:10" hidden="1" x14ac:dyDescent="0.2">
      <c r="A222" s="98"/>
      <c r="B222" s="98"/>
      <c r="C222" s="51" t="s">
        <v>9</v>
      </c>
      <c r="D222" s="74" t="s">
        <v>85</v>
      </c>
      <c r="E222" s="33"/>
      <c r="F222" s="33"/>
      <c r="G222" s="33"/>
      <c r="H222" s="33"/>
      <c r="I222" s="34">
        <f t="shared" si="42"/>
        <v>0</v>
      </c>
      <c r="J222" s="34">
        <f t="shared" si="42"/>
        <v>0</v>
      </c>
    </row>
    <row r="223" spans="1:10" hidden="1" x14ac:dyDescent="0.2">
      <c r="A223" s="98"/>
      <c r="B223" s="99"/>
      <c r="C223" s="51" t="s">
        <v>10</v>
      </c>
      <c r="D223" s="52"/>
      <c r="E223" s="33"/>
      <c r="F223" s="33"/>
      <c r="G223" s="33"/>
      <c r="H223" s="33"/>
      <c r="I223" s="34">
        <f t="shared" si="42"/>
        <v>0</v>
      </c>
      <c r="J223" s="34">
        <f t="shared" si="42"/>
        <v>0</v>
      </c>
    </row>
    <row r="224" spans="1:10" hidden="1" x14ac:dyDescent="0.2">
      <c r="A224" s="98"/>
      <c r="B224" s="100" t="s">
        <v>14</v>
      </c>
      <c r="C224" s="51" t="s">
        <v>15</v>
      </c>
      <c r="D224" s="72" t="s">
        <v>84</v>
      </c>
      <c r="E224" s="33"/>
      <c r="F224" s="33"/>
      <c r="G224" s="33"/>
      <c r="H224" s="33"/>
      <c r="I224" s="34">
        <f t="shared" si="42"/>
        <v>0</v>
      </c>
      <c r="J224" s="34">
        <f t="shared" si="42"/>
        <v>0</v>
      </c>
    </row>
    <row r="225" spans="1:10" ht="12" hidden="1" customHeight="1" x14ac:dyDescent="0.2">
      <c r="A225" s="98"/>
      <c r="B225" s="99"/>
      <c r="C225" s="51" t="s">
        <v>16</v>
      </c>
      <c r="D225" s="72" t="s">
        <v>84</v>
      </c>
      <c r="E225" s="33"/>
      <c r="F225" s="33"/>
      <c r="G225" s="33"/>
      <c r="H225" s="33"/>
      <c r="I225" s="34">
        <f t="shared" si="42"/>
        <v>0</v>
      </c>
      <c r="J225" s="34">
        <f t="shared" si="42"/>
        <v>0</v>
      </c>
    </row>
    <row r="226" spans="1:10" hidden="1" x14ac:dyDescent="0.2">
      <c r="A226" s="98"/>
      <c r="B226" s="100" t="s">
        <v>17</v>
      </c>
      <c r="C226" s="51" t="s">
        <v>15</v>
      </c>
      <c r="D226" s="71" t="s">
        <v>83</v>
      </c>
      <c r="E226" s="33"/>
      <c r="F226" s="33"/>
      <c r="G226" s="33"/>
      <c r="H226" s="33"/>
      <c r="I226" s="34">
        <f t="shared" ref="I226:J233" si="43">ROUND((E226*8+G226*4)/12,1)</f>
        <v>0</v>
      </c>
      <c r="J226" s="34">
        <f t="shared" si="43"/>
        <v>0</v>
      </c>
    </row>
    <row r="227" spans="1:10" hidden="1" x14ac:dyDescent="0.2">
      <c r="A227" s="98"/>
      <c r="B227" s="99"/>
      <c r="C227" s="51" t="s">
        <v>16</v>
      </c>
      <c r="D227" s="71" t="s">
        <v>83</v>
      </c>
      <c r="E227" s="33"/>
      <c r="F227" s="33"/>
      <c r="G227" s="33"/>
      <c r="H227" s="33"/>
      <c r="I227" s="34">
        <f t="shared" si="43"/>
        <v>0</v>
      </c>
      <c r="J227" s="34">
        <f t="shared" si="43"/>
        <v>0</v>
      </c>
    </row>
    <row r="228" spans="1:10" hidden="1" x14ac:dyDescent="0.2">
      <c r="A228" s="98"/>
      <c r="B228" s="100" t="s">
        <v>18</v>
      </c>
      <c r="C228" s="51" t="s">
        <v>19</v>
      </c>
      <c r="D228" s="51"/>
      <c r="E228" s="33"/>
      <c r="F228" s="33"/>
      <c r="G228" s="33"/>
      <c r="H228" s="33"/>
      <c r="I228" s="34">
        <f t="shared" si="43"/>
        <v>0</v>
      </c>
      <c r="J228" s="34">
        <f t="shared" si="43"/>
        <v>0</v>
      </c>
    </row>
    <row r="229" spans="1:10" hidden="1" x14ac:dyDescent="0.2">
      <c r="A229" s="98"/>
      <c r="B229" s="99"/>
      <c r="C229" s="51" t="s">
        <v>20</v>
      </c>
      <c r="D229" s="70" t="s">
        <v>81</v>
      </c>
      <c r="E229" s="33"/>
      <c r="F229" s="33"/>
      <c r="G229" s="33"/>
      <c r="H229" s="33"/>
      <c r="I229" s="34">
        <f t="shared" si="43"/>
        <v>0</v>
      </c>
      <c r="J229" s="34">
        <f t="shared" si="43"/>
        <v>0</v>
      </c>
    </row>
    <row r="230" spans="1:10" hidden="1" x14ac:dyDescent="0.2">
      <c r="A230" s="98"/>
      <c r="B230" s="100" t="s">
        <v>21</v>
      </c>
      <c r="C230" s="51" t="s">
        <v>19</v>
      </c>
      <c r="D230" s="51"/>
      <c r="E230" s="33"/>
      <c r="F230" s="33"/>
      <c r="G230" s="33"/>
      <c r="H230" s="33"/>
      <c r="I230" s="34">
        <f t="shared" si="43"/>
        <v>0</v>
      </c>
      <c r="J230" s="34">
        <f t="shared" si="43"/>
        <v>0</v>
      </c>
    </row>
    <row r="231" spans="1:10" hidden="1" x14ac:dyDescent="0.2">
      <c r="A231" s="98"/>
      <c r="B231" s="99"/>
      <c r="C231" s="51" t="s">
        <v>20</v>
      </c>
      <c r="D231" s="69" t="s">
        <v>82</v>
      </c>
      <c r="E231" s="33"/>
      <c r="F231" s="33"/>
      <c r="G231" s="33"/>
      <c r="H231" s="33"/>
      <c r="I231" s="34">
        <f t="shared" si="43"/>
        <v>0</v>
      </c>
      <c r="J231" s="34">
        <f t="shared" si="43"/>
        <v>0</v>
      </c>
    </row>
    <row r="232" spans="1:10" hidden="1" x14ac:dyDescent="0.2">
      <c r="A232" s="98"/>
      <c r="B232" s="53" t="s">
        <v>22</v>
      </c>
      <c r="C232" s="51" t="s">
        <v>23</v>
      </c>
      <c r="D232" s="51"/>
      <c r="E232" s="33"/>
      <c r="F232" s="33">
        <v>2</v>
      </c>
      <c r="G232" s="33"/>
      <c r="H232" s="33">
        <v>2</v>
      </c>
      <c r="I232" s="34">
        <f t="shared" si="43"/>
        <v>0</v>
      </c>
      <c r="J232" s="34">
        <f t="shared" si="43"/>
        <v>2</v>
      </c>
    </row>
    <row r="233" spans="1:10" ht="24" hidden="1" x14ac:dyDescent="0.2">
      <c r="A233" s="98"/>
      <c r="B233" s="54" t="s">
        <v>24</v>
      </c>
      <c r="C233" s="51" t="s">
        <v>23</v>
      </c>
      <c r="D233" s="51"/>
      <c r="E233" s="33"/>
      <c r="F233" s="33"/>
      <c r="G233" s="33"/>
      <c r="H233" s="33"/>
      <c r="I233" s="34">
        <f t="shared" si="43"/>
        <v>0</v>
      </c>
      <c r="J233" s="34">
        <f t="shared" si="43"/>
        <v>0</v>
      </c>
    </row>
    <row r="234" spans="1:10" x14ac:dyDescent="0.2">
      <c r="A234" s="98"/>
      <c r="B234" s="100" t="s">
        <v>25</v>
      </c>
      <c r="C234" s="51" t="s">
        <v>26</v>
      </c>
      <c r="D234" s="68" t="s">
        <v>77</v>
      </c>
      <c r="E234" s="33">
        <f>SUM(E210:E212)+SUM(E215:E217)+SUM(E224:E225)</f>
        <v>11</v>
      </c>
      <c r="F234" s="33">
        <f>SUM(F210:F212)+SUM(F215:F217)+SUM(F224:F225)-F232-F233</f>
        <v>235</v>
      </c>
      <c r="G234" s="33">
        <f>SUM(G210:G212)+SUM(G215:G217)+SUM(G224:G225)</f>
        <v>11</v>
      </c>
      <c r="H234" s="33">
        <f>SUM(H210:H212)+SUM(H215:H217)+SUM(H224:H225)-H232-H233</f>
        <v>235</v>
      </c>
      <c r="I234" s="38">
        <f>SUM(I210:I212)+SUM(I215:I217)+SUM(I224:I225)</f>
        <v>11</v>
      </c>
      <c r="J234" s="38">
        <f>SUM(J210:J212)+SUM(J215:J217)+SUM(J224:J225)-J232-J233</f>
        <v>235</v>
      </c>
    </row>
    <row r="235" spans="1:10" hidden="1" x14ac:dyDescent="0.2">
      <c r="A235" s="98"/>
      <c r="B235" s="98"/>
      <c r="C235" s="51" t="s">
        <v>27</v>
      </c>
      <c r="D235" s="67" t="s">
        <v>78</v>
      </c>
      <c r="E235" s="33">
        <f t="shared" ref="E235:J235" si="44">E213+E218</f>
        <v>0</v>
      </c>
      <c r="F235" s="33">
        <f t="shared" si="44"/>
        <v>0</v>
      </c>
      <c r="G235" s="33">
        <f t="shared" si="44"/>
        <v>0</v>
      </c>
      <c r="H235" s="33">
        <f t="shared" si="44"/>
        <v>0</v>
      </c>
      <c r="I235" s="38">
        <f t="shared" si="44"/>
        <v>0</v>
      </c>
      <c r="J235" s="38">
        <f t="shared" si="44"/>
        <v>0</v>
      </c>
    </row>
    <row r="236" spans="1:10" hidden="1" x14ac:dyDescent="0.2">
      <c r="A236" s="98"/>
      <c r="B236" s="98"/>
      <c r="C236" s="51" t="s">
        <v>28</v>
      </c>
      <c r="D236" s="66" t="s">
        <v>79</v>
      </c>
      <c r="E236" s="33">
        <f t="shared" ref="E236:J236" si="45">SUM(E219:E223)+E226+E227+E233</f>
        <v>0</v>
      </c>
      <c r="F236" s="33">
        <f t="shared" si="45"/>
        <v>0</v>
      </c>
      <c r="G236" s="33">
        <f t="shared" si="45"/>
        <v>0</v>
      </c>
      <c r="H236" s="33">
        <f t="shared" si="45"/>
        <v>0</v>
      </c>
      <c r="I236" s="38">
        <f t="shared" si="45"/>
        <v>0</v>
      </c>
      <c r="J236" s="38">
        <f t="shared" si="45"/>
        <v>0</v>
      </c>
    </row>
    <row r="237" spans="1:10" x14ac:dyDescent="0.2">
      <c r="A237" s="98"/>
      <c r="B237" s="98"/>
      <c r="C237" s="51" t="s">
        <v>22</v>
      </c>
      <c r="D237" s="65" t="s">
        <v>80</v>
      </c>
      <c r="E237" s="33">
        <f t="shared" ref="E237:J237" si="46">E232</f>
        <v>0</v>
      </c>
      <c r="F237" s="33">
        <f t="shared" si="46"/>
        <v>2</v>
      </c>
      <c r="G237" s="33">
        <f t="shared" si="46"/>
        <v>0</v>
      </c>
      <c r="H237" s="33">
        <f t="shared" si="46"/>
        <v>2</v>
      </c>
      <c r="I237" s="38">
        <f t="shared" si="46"/>
        <v>0</v>
      </c>
      <c r="J237" s="38">
        <f t="shared" si="46"/>
        <v>2</v>
      </c>
    </row>
    <row r="238" spans="1:10" ht="12.75" x14ac:dyDescent="0.2">
      <c r="A238" s="99"/>
      <c r="B238" s="101"/>
      <c r="C238" s="102"/>
      <c r="D238" s="55"/>
      <c r="E238" s="40">
        <f t="shared" ref="E238:J238" si="47">SUM(E210:E231)</f>
        <v>11</v>
      </c>
      <c r="F238" s="40">
        <f t="shared" si="47"/>
        <v>237</v>
      </c>
      <c r="G238" s="40">
        <f t="shared" si="47"/>
        <v>11</v>
      </c>
      <c r="H238" s="40">
        <f t="shared" si="47"/>
        <v>237</v>
      </c>
      <c r="I238" s="34">
        <f t="shared" si="47"/>
        <v>11</v>
      </c>
      <c r="J238" s="34">
        <f t="shared" si="47"/>
        <v>237</v>
      </c>
    </row>
    <row r="239" spans="1:10" hidden="1" x14ac:dyDescent="0.2">
      <c r="A239" s="103" t="s">
        <v>36</v>
      </c>
      <c r="B239" s="100" t="s">
        <v>6</v>
      </c>
      <c r="C239" s="51" t="s">
        <v>7</v>
      </c>
      <c r="D239" s="51"/>
      <c r="E239" s="33"/>
      <c r="F239" s="33"/>
      <c r="G239" s="33"/>
      <c r="H239" s="33"/>
      <c r="I239" s="34">
        <f t="shared" ref="I239:J254" si="48">ROUND((E239*8+G239*4)/12,1)</f>
        <v>0</v>
      </c>
      <c r="J239" s="34">
        <f t="shared" si="48"/>
        <v>0</v>
      </c>
    </row>
    <row r="240" spans="1:10" x14ac:dyDescent="0.2">
      <c r="A240" s="98"/>
      <c r="B240" s="98"/>
      <c r="C240" s="51" t="s">
        <v>8</v>
      </c>
      <c r="D240" s="59" t="s">
        <v>71</v>
      </c>
      <c r="E240" s="33">
        <v>1</v>
      </c>
      <c r="F240" s="33">
        <v>22</v>
      </c>
      <c r="G240" s="33">
        <v>1</v>
      </c>
      <c r="H240" s="33">
        <v>22</v>
      </c>
      <c r="I240" s="34">
        <f t="shared" si="48"/>
        <v>1</v>
      </c>
      <c r="J240" s="34">
        <f t="shared" si="48"/>
        <v>22</v>
      </c>
    </row>
    <row r="241" spans="1:10" x14ac:dyDescent="0.2">
      <c r="A241" s="98"/>
      <c r="B241" s="98"/>
      <c r="C241" s="51" t="s">
        <v>9</v>
      </c>
      <c r="D241" s="60" t="s">
        <v>72</v>
      </c>
      <c r="E241" s="33">
        <v>3</v>
      </c>
      <c r="F241" s="33">
        <v>53</v>
      </c>
      <c r="G241" s="33">
        <v>3</v>
      </c>
      <c r="H241" s="33">
        <v>53</v>
      </c>
      <c r="I241" s="34">
        <f t="shared" si="48"/>
        <v>3</v>
      </c>
      <c r="J241" s="34">
        <f t="shared" si="48"/>
        <v>53</v>
      </c>
    </row>
    <row r="242" spans="1:10" hidden="1" x14ac:dyDescent="0.2">
      <c r="A242" s="98"/>
      <c r="B242" s="98"/>
      <c r="C242" s="51" t="s">
        <v>10</v>
      </c>
      <c r="D242" s="61" t="s">
        <v>73</v>
      </c>
      <c r="E242" s="33"/>
      <c r="F242" s="33"/>
      <c r="G242" s="33"/>
      <c r="H242" s="33"/>
      <c r="I242" s="34">
        <f t="shared" si="48"/>
        <v>0</v>
      </c>
      <c r="J242" s="34">
        <f t="shared" si="48"/>
        <v>0</v>
      </c>
    </row>
    <row r="243" spans="1:10" hidden="1" x14ac:dyDescent="0.2">
      <c r="A243" s="98"/>
      <c r="B243" s="99"/>
      <c r="C243" s="51" t="s">
        <v>57</v>
      </c>
      <c r="D243" s="62" t="s">
        <v>74</v>
      </c>
      <c r="E243" s="33"/>
      <c r="F243" s="33"/>
      <c r="G243" s="33"/>
      <c r="H243" s="33"/>
      <c r="I243" s="34">
        <f t="shared" si="48"/>
        <v>0</v>
      </c>
      <c r="J243" s="34">
        <f t="shared" si="48"/>
        <v>0</v>
      </c>
    </row>
    <row r="244" spans="1:10" hidden="1" x14ac:dyDescent="0.2">
      <c r="A244" s="98"/>
      <c r="B244" s="100" t="s">
        <v>11</v>
      </c>
      <c r="C244" s="51" t="s">
        <v>8</v>
      </c>
      <c r="D244" s="77" t="s">
        <v>75</v>
      </c>
      <c r="E244" s="33"/>
      <c r="F244" s="33"/>
      <c r="G244" s="33"/>
      <c r="H244" s="33"/>
      <c r="I244" s="34">
        <f t="shared" si="48"/>
        <v>0</v>
      </c>
      <c r="J244" s="34">
        <f t="shared" si="48"/>
        <v>0</v>
      </c>
    </row>
    <row r="245" spans="1:10" hidden="1" x14ac:dyDescent="0.2">
      <c r="A245" s="98"/>
      <c r="B245" s="99"/>
      <c r="C245" s="51" t="s">
        <v>9</v>
      </c>
      <c r="D245" s="76" t="s">
        <v>76</v>
      </c>
      <c r="E245" s="33"/>
      <c r="F245" s="33"/>
      <c r="G245" s="33"/>
      <c r="H245" s="33"/>
      <c r="I245" s="34">
        <f t="shared" si="48"/>
        <v>0</v>
      </c>
      <c r="J245" s="34">
        <f t="shared" si="48"/>
        <v>0</v>
      </c>
    </row>
    <row r="246" spans="1:10" hidden="1" x14ac:dyDescent="0.2">
      <c r="A246" s="98"/>
      <c r="B246" s="100" t="s">
        <v>12</v>
      </c>
      <c r="C246" s="51" t="s">
        <v>9</v>
      </c>
      <c r="D246" s="63" t="s">
        <v>87</v>
      </c>
      <c r="E246" s="33"/>
      <c r="F246" s="33"/>
      <c r="G246" s="33"/>
      <c r="H246" s="33"/>
      <c r="I246" s="34">
        <f t="shared" si="48"/>
        <v>0</v>
      </c>
      <c r="J246" s="34">
        <f t="shared" si="48"/>
        <v>0</v>
      </c>
    </row>
    <row r="247" spans="1:10" hidden="1" x14ac:dyDescent="0.2">
      <c r="A247" s="98"/>
      <c r="B247" s="99"/>
      <c r="C247" s="51" t="s">
        <v>10</v>
      </c>
      <c r="D247" s="64" t="s">
        <v>88</v>
      </c>
      <c r="E247" s="33"/>
      <c r="F247" s="33"/>
      <c r="G247" s="33"/>
      <c r="H247" s="33"/>
      <c r="I247" s="34">
        <f t="shared" si="48"/>
        <v>0</v>
      </c>
      <c r="J247" s="34">
        <f t="shared" si="48"/>
        <v>0</v>
      </c>
    </row>
    <row r="248" spans="1:10" hidden="1" x14ac:dyDescent="0.2">
      <c r="A248" s="98"/>
      <c r="B248" s="100" t="s">
        <v>13</v>
      </c>
      <c r="C248" s="51" t="s">
        <v>8</v>
      </c>
      <c r="D248" s="51"/>
      <c r="E248" s="33"/>
      <c r="F248" s="33"/>
      <c r="G248" s="33"/>
      <c r="H248" s="33"/>
      <c r="I248" s="34">
        <f t="shared" si="48"/>
        <v>0</v>
      </c>
      <c r="J248" s="34">
        <f t="shared" si="48"/>
        <v>0</v>
      </c>
    </row>
    <row r="249" spans="1:10" hidden="1" x14ac:dyDescent="0.2">
      <c r="A249" s="98"/>
      <c r="B249" s="99"/>
      <c r="C249" s="51" t="s">
        <v>9</v>
      </c>
      <c r="D249" s="74" t="s">
        <v>85</v>
      </c>
      <c r="E249" s="33"/>
      <c r="F249" s="33"/>
      <c r="G249" s="33"/>
      <c r="H249" s="33"/>
      <c r="I249" s="34">
        <f t="shared" si="48"/>
        <v>0</v>
      </c>
      <c r="J249" s="34">
        <f t="shared" si="48"/>
        <v>0</v>
      </c>
    </row>
    <row r="250" spans="1:10" hidden="1" x14ac:dyDescent="0.2">
      <c r="A250" s="98"/>
      <c r="B250" s="100" t="s">
        <v>58</v>
      </c>
      <c r="C250" s="51" t="s">
        <v>8</v>
      </c>
      <c r="D250" s="51"/>
      <c r="E250" s="33"/>
      <c r="F250" s="33"/>
      <c r="G250" s="33"/>
      <c r="H250" s="33"/>
      <c r="I250" s="34">
        <f t="shared" si="48"/>
        <v>0</v>
      </c>
      <c r="J250" s="34">
        <f t="shared" si="48"/>
        <v>0</v>
      </c>
    </row>
    <row r="251" spans="1:10" hidden="1" x14ac:dyDescent="0.2">
      <c r="A251" s="98"/>
      <c r="B251" s="98"/>
      <c r="C251" s="51" t="s">
        <v>9</v>
      </c>
      <c r="D251" s="74" t="s">
        <v>85</v>
      </c>
      <c r="E251" s="33"/>
      <c r="F251" s="33"/>
      <c r="G251" s="33"/>
      <c r="H251" s="33"/>
      <c r="I251" s="34">
        <f t="shared" si="48"/>
        <v>0</v>
      </c>
      <c r="J251" s="34">
        <f t="shared" si="48"/>
        <v>0</v>
      </c>
    </row>
    <row r="252" spans="1:10" hidden="1" x14ac:dyDescent="0.2">
      <c r="A252" s="98"/>
      <c r="B252" s="99"/>
      <c r="C252" s="51" t="s">
        <v>10</v>
      </c>
      <c r="D252" s="52"/>
      <c r="E252" s="33"/>
      <c r="F252" s="33"/>
      <c r="G252" s="33"/>
      <c r="H252" s="33"/>
      <c r="I252" s="34">
        <f t="shared" si="48"/>
        <v>0</v>
      </c>
      <c r="J252" s="34">
        <f t="shared" si="48"/>
        <v>0</v>
      </c>
    </row>
    <row r="253" spans="1:10" x14ac:dyDescent="0.2">
      <c r="A253" s="98"/>
      <c r="B253" s="100" t="s">
        <v>14</v>
      </c>
      <c r="C253" s="51" t="s">
        <v>15</v>
      </c>
      <c r="D253" s="72" t="s">
        <v>84</v>
      </c>
      <c r="E253" s="33">
        <v>3</v>
      </c>
      <c r="F253" s="33">
        <v>36</v>
      </c>
      <c r="G253" s="33">
        <v>3</v>
      </c>
      <c r="H253" s="33">
        <v>36</v>
      </c>
      <c r="I253" s="34">
        <f t="shared" si="48"/>
        <v>3</v>
      </c>
      <c r="J253" s="34">
        <f t="shared" si="48"/>
        <v>36</v>
      </c>
    </row>
    <row r="254" spans="1:10" ht="12" hidden="1" customHeight="1" x14ac:dyDescent="0.2">
      <c r="A254" s="98"/>
      <c r="B254" s="99"/>
      <c r="C254" s="51" t="s">
        <v>16</v>
      </c>
      <c r="D254" s="72" t="s">
        <v>84</v>
      </c>
      <c r="E254" s="33"/>
      <c r="F254" s="33"/>
      <c r="G254" s="33"/>
      <c r="H254" s="33"/>
      <c r="I254" s="34">
        <f t="shared" si="48"/>
        <v>0</v>
      </c>
      <c r="J254" s="34">
        <f t="shared" si="48"/>
        <v>0</v>
      </c>
    </row>
    <row r="255" spans="1:10" hidden="1" x14ac:dyDescent="0.2">
      <c r="A255" s="98"/>
      <c r="B255" s="100" t="s">
        <v>17</v>
      </c>
      <c r="C255" s="51" t="s">
        <v>15</v>
      </c>
      <c r="D255" s="71" t="s">
        <v>83</v>
      </c>
      <c r="E255" s="33"/>
      <c r="F255" s="33"/>
      <c r="G255" s="33"/>
      <c r="H255" s="33"/>
      <c r="I255" s="34">
        <f t="shared" ref="I255:J262" si="49">ROUND((E255*8+G255*4)/12,1)</f>
        <v>0</v>
      </c>
      <c r="J255" s="34">
        <f t="shared" si="49"/>
        <v>0</v>
      </c>
    </row>
    <row r="256" spans="1:10" hidden="1" x14ac:dyDescent="0.2">
      <c r="A256" s="98"/>
      <c r="B256" s="99"/>
      <c r="C256" s="51" t="s">
        <v>16</v>
      </c>
      <c r="D256" s="71" t="s">
        <v>83</v>
      </c>
      <c r="E256" s="33"/>
      <c r="F256" s="33"/>
      <c r="G256" s="33"/>
      <c r="H256" s="33"/>
      <c r="I256" s="34">
        <f t="shared" si="49"/>
        <v>0</v>
      </c>
      <c r="J256" s="34">
        <f t="shared" si="49"/>
        <v>0</v>
      </c>
    </row>
    <row r="257" spans="1:10" hidden="1" x14ac:dyDescent="0.2">
      <c r="A257" s="98"/>
      <c r="B257" s="100" t="s">
        <v>18</v>
      </c>
      <c r="C257" s="51" t="s">
        <v>19</v>
      </c>
      <c r="D257" s="51"/>
      <c r="E257" s="33"/>
      <c r="F257" s="33"/>
      <c r="G257" s="33"/>
      <c r="H257" s="33"/>
      <c r="I257" s="34">
        <f t="shared" si="49"/>
        <v>0</v>
      </c>
      <c r="J257" s="34">
        <f t="shared" si="49"/>
        <v>0</v>
      </c>
    </row>
    <row r="258" spans="1:10" hidden="1" x14ac:dyDescent="0.2">
      <c r="A258" s="98"/>
      <c r="B258" s="99"/>
      <c r="C258" s="51" t="s">
        <v>20</v>
      </c>
      <c r="D258" s="70" t="s">
        <v>81</v>
      </c>
      <c r="E258" s="33"/>
      <c r="F258" s="33"/>
      <c r="G258" s="33"/>
      <c r="H258" s="33"/>
      <c r="I258" s="34">
        <f t="shared" si="49"/>
        <v>0</v>
      </c>
      <c r="J258" s="34">
        <f t="shared" si="49"/>
        <v>0</v>
      </c>
    </row>
    <row r="259" spans="1:10" hidden="1" x14ac:dyDescent="0.2">
      <c r="A259" s="98"/>
      <c r="B259" s="100" t="s">
        <v>21</v>
      </c>
      <c r="C259" s="51" t="s">
        <v>19</v>
      </c>
      <c r="D259" s="51"/>
      <c r="E259" s="33"/>
      <c r="F259" s="33"/>
      <c r="G259" s="33"/>
      <c r="H259" s="33"/>
      <c r="I259" s="34">
        <f t="shared" si="49"/>
        <v>0</v>
      </c>
      <c r="J259" s="34">
        <f t="shared" si="49"/>
        <v>0</v>
      </c>
    </row>
    <row r="260" spans="1:10" hidden="1" x14ac:dyDescent="0.2">
      <c r="A260" s="98"/>
      <c r="B260" s="99"/>
      <c r="C260" s="51" t="s">
        <v>20</v>
      </c>
      <c r="D260" s="69" t="s">
        <v>82</v>
      </c>
      <c r="E260" s="33"/>
      <c r="F260" s="33"/>
      <c r="G260" s="33"/>
      <c r="H260" s="33"/>
      <c r="I260" s="34">
        <f t="shared" si="49"/>
        <v>0</v>
      </c>
      <c r="J260" s="34">
        <f t="shared" si="49"/>
        <v>0</v>
      </c>
    </row>
    <row r="261" spans="1:10" hidden="1" x14ac:dyDescent="0.2">
      <c r="A261" s="98"/>
      <c r="B261" s="53" t="s">
        <v>22</v>
      </c>
      <c r="C261" s="51" t="s">
        <v>23</v>
      </c>
      <c r="D261" s="51"/>
      <c r="E261" s="33"/>
      <c r="F261" s="33"/>
      <c r="G261" s="33"/>
      <c r="H261" s="33"/>
      <c r="I261" s="34">
        <f t="shared" si="49"/>
        <v>0</v>
      </c>
      <c r="J261" s="34">
        <f t="shared" si="49"/>
        <v>0</v>
      </c>
    </row>
    <row r="262" spans="1:10" ht="24" hidden="1" x14ac:dyDescent="0.2">
      <c r="A262" s="98"/>
      <c r="B262" s="54" t="s">
        <v>24</v>
      </c>
      <c r="C262" s="51" t="s">
        <v>23</v>
      </c>
      <c r="D262" s="51"/>
      <c r="E262" s="33"/>
      <c r="F262" s="33"/>
      <c r="G262" s="33"/>
      <c r="H262" s="33"/>
      <c r="I262" s="34">
        <f t="shared" si="49"/>
        <v>0</v>
      </c>
      <c r="J262" s="34">
        <f t="shared" si="49"/>
        <v>0</v>
      </c>
    </row>
    <row r="263" spans="1:10" x14ac:dyDescent="0.2">
      <c r="A263" s="98"/>
      <c r="B263" s="100" t="s">
        <v>25</v>
      </c>
      <c r="C263" s="51" t="s">
        <v>26</v>
      </c>
      <c r="D263" s="68" t="s">
        <v>77</v>
      </c>
      <c r="E263" s="33">
        <f>SUM(E239:E241)+SUM(E244:E246)+SUM(E253:E254)</f>
        <v>7</v>
      </c>
      <c r="F263" s="33">
        <f>SUM(F239:F241)+SUM(F244:F246)+SUM(F253:F254)-F261-F262</f>
        <v>111</v>
      </c>
      <c r="G263" s="33">
        <f>SUM(G239:G241)+SUM(G244:G246)+SUM(G253:G254)</f>
        <v>7</v>
      </c>
      <c r="H263" s="33">
        <f>SUM(H239:H241)+SUM(H244:H246)+SUM(H253:H254)-H261-H262</f>
        <v>111</v>
      </c>
      <c r="I263" s="38">
        <f>SUM(I239:I241)+SUM(I244:I246)+SUM(I253:I254)</f>
        <v>7</v>
      </c>
      <c r="J263" s="38">
        <f>SUM(J239:J241)+SUM(J244:J246)+SUM(J253:J254)-J261-J262</f>
        <v>111</v>
      </c>
    </row>
    <row r="264" spans="1:10" hidden="1" x14ac:dyDescent="0.2">
      <c r="A264" s="98"/>
      <c r="B264" s="98"/>
      <c r="C264" s="51" t="s">
        <v>27</v>
      </c>
      <c r="D264" s="67" t="s">
        <v>78</v>
      </c>
      <c r="E264" s="33">
        <f t="shared" ref="E264:J264" si="50">E242+E247</f>
        <v>0</v>
      </c>
      <c r="F264" s="33">
        <f t="shared" si="50"/>
        <v>0</v>
      </c>
      <c r="G264" s="33">
        <f t="shared" si="50"/>
        <v>0</v>
      </c>
      <c r="H264" s="33">
        <f t="shared" si="50"/>
        <v>0</v>
      </c>
      <c r="I264" s="38">
        <f t="shared" si="50"/>
        <v>0</v>
      </c>
      <c r="J264" s="38">
        <f t="shared" si="50"/>
        <v>0</v>
      </c>
    </row>
    <row r="265" spans="1:10" hidden="1" x14ac:dyDescent="0.2">
      <c r="A265" s="98"/>
      <c r="B265" s="98"/>
      <c r="C265" s="51" t="s">
        <v>28</v>
      </c>
      <c r="D265" s="66" t="s">
        <v>79</v>
      </c>
      <c r="E265" s="33">
        <f t="shared" ref="E265:J265" si="51">SUM(E248:E252)+E255+E256+E262</f>
        <v>0</v>
      </c>
      <c r="F265" s="33">
        <f t="shared" si="51"/>
        <v>0</v>
      </c>
      <c r="G265" s="33">
        <f t="shared" si="51"/>
        <v>0</v>
      </c>
      <c r="H265" s="33">
        <f t="shared" si="51"/>
        <v>0</v>
      </c>
      <c r="I265" s="38">
        <f t="shared" si="51"/>
        <v>0</v>
      </c>
      <c r="J265" s="38">
        <f t="shared" si="51"/>
        <v>0</v>
      </c>
    </row>
    <row r="266" spans="1:10" hidden="1" x14ac:dyDescent="0.2">
      <c r="A266" s="98"/>
      <c r="B266" s="98"/>
      <c r="C266" s="51" t="s">
        <v>22</v>
      </c>
      <c r="D266" s="65" t="s">
        <v>80</v>
      </c>
      <c r="E266" s="33">
        <f t="shared" ref="E266:J266" si="52">E261</f>
        <v>0</v>
      </c>
      <c r="F266" s="33">
        <f t="shared" si="52"/>
        <v>0</v>
      </c>
      <c r="G266" s="33">
        <f t="shared" si="52"/>
        <v>0</v>
      </c>
      <c r="H266" s="33">
        <f t="shared" si="52"/>
        <v>0</v>
      </c>
      <c r="I266" s="38">
        <f t="shared" si="52"/>
        <v>0</v>
      </c>
      <c r="J266" s="38">
        <f t="shared" si="52"/>
        <v>0</v>
      </c>
    </row>
    <row r="267" spans="1:10" ht="12.75" x14ac:dyDescent="0.2">
      <c r="A267" s="99"/>
      <c r="B267" s="101"/>
      <c r="C267" s="102"/>
      <c r="D267" s="55"/>
      <c r="E267" s="40">
        <f t="shared" ref="E267:J267" si="53">SUM(E239:E260)</f>
        <v>7</v>
      </c>
      <c r="F267" s="40">
        <f t="shared" si="53"/>
        <v>111</v>
      </c>
      <c r="G267" s="40">
        <f t="shared" si="53"/>
        <v>7</v>
      </c>
      <c r="H267" s="40">
        <f t="shared" si="53"/>
        <v>111</v>
      </c>
      <c r="I267" s="34">
        <f t="shared" si="53"/>
        <v>7</v>
      </c>
      <c r="J267" s="34">
        <f t="shared" si="53"/>
        <v>111</v>
      </c>
    </row>
    <row r="268" spans="1:10" hidden="1" x14ac:dyDescent="0.2">
      <c r="A268" s="103" t="s">
        <v>37</v>
      </c>
      <c r="B268" s="100" t="s">
        <v>6</v>
      </c>
      <c r="C268" s="51" t="s">
        <v>7</v>
      </c>
      <c r="D268" s="51"/>
      <c r="E268" s="33"/>
      <c r="F268" s="33"/>
      <c r="G268" s="33"/>
      <c r="H268" s="33"/>
      <c r="I268" s="34">
        <f t="shared" ref="I268:J283" si="54">ROUND((E268*8+G268*4)/12,1)</f>
        <v>0</v>
      </c>
      <c r="J268" s="34">
        <f t="shared" si="54"/>
        <v>0</v>
      </c>
    </row>
    <row r="269" spans="1:10" x14ac:dyDescent="0.2">
      <c r="A269" s="98"/>
      <c r="B269" s="98"/>
      <c r="C269" s="51" t="s">
        <v>8</v>
      </c>
      <c r="D269" s="59" t="s">
        <v>71</v>
      </c>
      <c r="E269" s="33">
        <v>2</v>
      </c>
      <c r="F269" s="33">
        <v>32</v>
      </c>
      <c r="G269" s="33">
        <v>2</v>
      </c>
      <c r="H269" s="33">
        <v>32</v>
      </c>
      <c r="I269" s="34">
        <f t="shared" si="54"/>
        <v>2</v>
      </c>
      <c r="J269" s="34">
        <f t="shared" si="54"/>
        <v>32</v>
      </c>
    </row>
    <row r="270" spans="1:10" x14ac:dyDescent="0.2">
      <c r="A270" s="98"/>
      <c r="B270" s="98"/>
      <c r="C270" s="51" t="s">
        <v>9</v>
      </c>
      <c r="D270" s="60" t="s">
        <v>72</v>
      </c>
      <c r="E270" s="33">
        <v>4</v>
      </c>
      <c r="F270" s="33">
        <v>90</v>
      </c>
      <c r="G270" s="33">
        <v>4</v>
      </c>
      <c r="H270" s="33">
        <v>90</v>
      </c>
      <c r="I270" s="34">
        <f t="shared" si="54"/>
        <v>4</v>
      </c>
      <c r="J270" s="34">
        <f t="shared" si="54"/>
        <v>90</v>
      </c>
    </row>
    <row r="271" spans="1:10" hidden="1" x14ac:dyDescent="0.2">
      <c r="A271" s="98"/>
      <c r="B271" s="98"/>
      <c r="C271" s="51" t="s">
        <v>10</v>
      </c>
      <c r="D271" s="61" t="s">
        <v>73</v>
      </c>
      <c r="E271" s="33"/>
      <c r="F271" s="33"/>
      <c r="G271" s="33"/>
      <c r="H271" s="33"/>
      <c r="I271" s="34">
        <f t="shared" si="54"/>
        <v>0</v>
      </c>
      <c r="J271" s="34">
        <f t="shared" si="54"/>
        <v>0</v>
      </c>
    </row>
    <row r="272" spans="1:10" hidden="1" x14ac:dyDescent="0.2">
      <c r="A272" s="98"/>
      <c r="B272" s="99"/>
      <c r="C272" s="51" t="s">
        <v>57</v>
      </c>
      <c r="D272" s="62" t="s">
        <v>74</v>
      </c>
      <c r="E272" s="33"/>
      <c r="F272" s="33"/>
      <c r="G272" s="33"/>
      <c r="H272" s="33"/>
      <c r="I272" s="34">
        <f t="shared" si="54"/>
        <v>0</v>
      </c>
      <c r="J272" s="34">
        <f t="shared" si="54"/>
        <v>0</v>
      </c>
    </row>
    <row r="273" spans="1:10" x14ac:dyDescent="0.2">
      <c r="A273" s="98"/>
      <c r="B273" s="100" t="s">
        <v>11</v>
      </c>
      <c r="C273" s="51" t="s">
        <v>8</v>
      </c>
      <c r="D273" s="77" t="s">
        <v>75</v>
      </c>
      <c r="E273" s="33">
        <v>2</v>
      </c>
      <c r="F273" s="33">
        <v>30</v>
      </c>
      <c r="G273" s="33">
        <v>2</v>
      </c>
      <c r="H273" s="33">
        <v>30</v>
      </c>
      <c r="I273" s="34">
        <f t="shared" si="54"/>
        <v>2</v>
      </c>
      <c r="J273" s="34">
        <f t="shared" si="54"/>
        <v>30</v>
      </c>
    </row>
    <row r="274" spans="1:10" x14ac:dyDescent="0.2">
      <c r="A274" s="98"/>
      <c r="B274" s="99"/>
      <c r="C274" s="51" t="s">
        <v>9</v>
      </c>
      <c r="D274" s="76" t="s">
        <v>76</v>
      </c>
      <c r="E274" s="33">
        <v>4</v>
      </c>
      <c r="F274" s="33">
        <v>86</v>
      </c>
      <c r="G274" s="33">
        <v>4</v>
      </c>
      <c r="H274" s="33">
        <v>86</v>
      </c>
      <c r="I274" s="34">
        <f t="shared" si="54"/>
        <v>4</v>
      </c>
      <c r="J274" s="34">
        <f t="shared" si="54"/>
        <v>86</v>
      </c>
    </row>
    <row r="275" spans="1:10" hidden="1" x14ac:dyDescent="0.2">
      <c r="A275" s="98"/>
      <c r="B275" s="100" t="s">
        <v>12</v>
      </c>
      <c r="C275" s="51" t="s">
        <v>9</v>
      </c>
      <c r="D275" s="63" t="s">
        <v>87</v>
      </c>
      <c r="E275" s="33"/>
      <c r="F275" s="33"/>
      <c r="G275" s="33"/>
      <c r="H275" s="33"/>
      <c r="I275" s="34">
        <f t="shared" si="54"/>
        <v>0</v>
      </c>
      <c r="J275" s="34">
        <f t="shared" si="54"/>
        <v>0</v>
      </c>
    </row>
    <row r="276" spans="1:10" hidden="1" x14ac:dyDescent="0.2">
      <c r="A276" s="98"/>
      <c r="B276" s="99"/>
      <c r="C276" s="51" t="s">
        <v>10</v>
      </c>
      <c r="D276" s="64" t="s">
        <v>88</v>
      </c>
      <c r="E276" s="33"/>
      <c r="F276" s="33"/>
      <c r="G276" s="33"/>
      <c r="H276" s="33"/>
      <c r="I276" s="34">
        <f t="shared" si="54"/>
        <v>0</v>
      </c>
      <c r="J276" s="34">
        <f t="shared" si="54"/>
        <v>0</v>
      </c>
    </row>
    <row r="277" spans="1:10" hidden="1" x14ac:dyDescent="0.2">
      <c r="A277" s="98"/>
      <c r="B277" s="100" t="s">
        <v>13</v>
      </c>
      <c r="C277" s="51" t="s">
        <v>8</v>
      </c>
      <c r="D277" s="51"/>
      <c r="E277" s="33"/>
      <c r="F277" s="33"/>
      <c r="G277" s="33"/>
      <c r="H277" s="33"/>
      <c r="I277" s="34">
        <f t="shared" si="54"/>
        <v>0</v>
      </c>
      <c r="J277" s="34">
        <f t="shared" si="54"/>
        <v>0</v>
      </c>
    </row>
    <row r="278" spans="1:10" hidden="1" x14ac:dyDescent="0.2">
      <c r="A278" s="98"/>
      <c r="B278" s="99"/>
      <c r="C278" s="51" t="s">
        <v>9</v>
      </c>
      <c r="D278" s="74" t="s">
        <v>85</v>
      </c>
      <c r="E278" s="33"/>
      <c r="F278" s="33"/>
      <c r="G278" s="33"/>
      <c r="H278" s="33"/>
      <c r="I278" s="34">
        <f t="shared" si="54"/>
        <v>0</v>
      </c>
      <c r="J278" s="34">
        <f t="shared" si="54"/>
        <v>0</v>
      </c>
    </row>
    <row r="279" spans="1:10" hidden="1" x14ac:dyDescent="0.2">
      <c r="A279" s="98"/>
      <c r="B279" s="100" t="s">
        <v>58</v>
      </c>
      <c r="C279" s="51" t="s">
        <v>8</v>
      </c>
      <c r="D279" s="51"/>
      <c r="E279" s="33"/>
      <c r="F279" s="33"/>
      <c r="G279" s="33"/>
      <c r="H279" s="33"/>
      <c r="I279" s="34">
        <f t="shared" si="54"/>
        <v>0</v>
      </c>
      <c r="J279" s="34">
        <f t="shared" si="54"/>
        <v>0</v>
      </c>
    </row>
    <row r="280" spans="1:10" hidden="1" x14ac:dyDescent="0.2">
      <c r="A280" s="98"/>
      <c r="B280" s="98"/>
      <c r="C280" s="51" t="s">
        <v>9</v>
      </c>
      <c r="D280" s="74" t="s">
        <v>85</v>
      </c>
      <c r="E280" s="33"/>
      <c r="F280" s="33"/>
      <c r="G280" s="33"/>
      <c r="H280" s="33"/>
      <c r="I280" s="34">
        <f t="shared" si="54"/>
        <v>0</v>
      </c>
      <c r="J280" s="34">
        <f t="shared" si="54"/>
        <v>0</v>
      </c>
    </row>
    <row r="281" spans="1:10" hidden="1" x14ac:dyDescent="0.2">
      <c r="A281" s="98"/>
      <c r="B281" s="99"/>
      <c r="C281" s="51" t="s">
        <v>10</v>
      </c>
      <c r="D281" s="52"/>
      <c r="E281" s="33"/>
      <c r="F281" s="33"/>
      <c r="G281" s="33"/>
      <c r="H281" s="33"/>
      <c r="I281" s="34">
        <f t="shared" si="54"/>
        <v>0</v>
      </c>
      <c r="J281" s="34">
        <f t="shared" si="54"/>
        <v>0</v>
      </c>
    </row>
    <row r="282" spans="1:10" x14ac:dyDescent="0.2">
      <c r="A282" s="98"/>
      <c r="B282" s="100" t="s">
        <v>14</v>
      </c>
      <c r="C282" s="51" t="s">
        <v>15</v>
      </c>
      <c r="D282" s="72" t="s">
        <v>84</v>
      </c>
      <c r="E282" s="33">
        <v>6</v>
      </c>
      <c r="F282" s="33">
        <v>68</v>
      </c>
      <c r="G282" s="33">
        <v>6</v>
      </c>
      <c r="H282" s="33">
        <v>68</v>
      </c>
      <c r="I282" s="34">
        <f t="shared" si="54"/>
        <v>6</v>
      </c>
      <c r="J282" s="34">
        <f t="shared" si="54"/>
        <v>68</v>
      </c>
    </row>
    <row r="283" spans="1:10" ht="12" hidden="1" customHeight="1" x14ac:dyDescent="0.2">
      <c r="A283" s="98"/>
      <c r="B283" s="99"/>
      <c r="C283" s="51" t="s">
        <v>16</v>
      </c>
      <c r="D283" s="72" t="s">
        <v>84</v>
      </c>
      <c r="E283" s="33"/>
      <c r="F283" s="33"/>
      <c r="G283" s="33"/>
      <c r="H283" s="33"/>
      <c r="I283" s="34">
        <f t="shared" si="54"/>
        <v>0</v>
      </c>
      <c r="J283" s="34">
        <f t="shared" si="54"/>
        <v>0</v>
      </c>
    </row>
    <row r="284" spans="1:10" x14ac:dyDescent="0.2">
      <c r="A284" s="98"/>
      <c r="B284" s="100" t="s">
        <v>17</v>
      </c>
      <c r="C284" s="51" t="s">
        <v>15</v>
      </c>
      <c r="D284" s="71" t="s">
        <v>83</v>
      </c>
      <c r="E284" s="33"/>
      <c r="F284" s="33">
        <v>4</v>
      </c>
      <c r="G284" s="33"/>
      <c r="H284" s="33">
        <v>4</v>
      </c>
      <c r="I284" s="34">
        <f t="shared" ref="I284:J291" si="55">ROUND((E284*8+G284*4)/12,1)</f>
        <v>0</v>
      </c>
      <c r="J284" s="34">
        <f t="shared" si="55"/>
        <v>4</v>
      </c>
    </row>
    <row r="285" spans="1:10" hidden="1" x14ac:dyDescent="0.2">
      <c r="A285" s="98"/>
      <c r="B285" s="99"/>
      <c r="C285" s="51" t="s">
        <v>16</v>
      </c>
      <c r="D285" s="71" t="s">
        <v>83</v>
      </c>
      <c r="E285" s="33"/>
      <c r="F285" s="33"/>
      <c r="G285" s="33"/>
      <c r="H285" s="33"/>
      <c r="I285" s="34">
        <f t="shared" si="55"/>
        <v>0</v>
      </c>
      <c r="J285" s="34">
        <f t="shared" si="55"/>
        <v>0</v>
      </c>
    </row>
    <row r="286" spans="1:10" hidden="1" x14ac:dyDescent="0.2">
      <c r="A286" s="98"/>
      <c r="B286" s="100" t="s">
        <v>18</v>
      </c>
      <c r="C286" s="51" t="s">
        <v>19</v>
      </c>
      <c r="D286" s="51"/>
      <c r="E286" s="33"/>
      <c r="F286" s="33"/>
      <c r="G286" s="33"/>
      <c r="H286" s="33"/>
      <c r="I286" s="34">
        <f t="shared" si="55"/>
        <v>0</v>
      </c>
      <c r="J286" s="34">
        <f t="shared" si="55"/>
        <v>0</v>
      </c>
    </row>
    <row r="287" spans="1:10" x14ac:dyDescent="0.2">
      <c r="A287" s="98"/>
      <c r="B287" s="99"/>
      <c r="C287" s="51" t="s">
        <v>20</v>
      </c>
      <c r="D287" s="70" t="s">
        <v>81</v>
      </c>
      <c r="E287" s="33"/>
      <c r="F287" s="33">
        <v>1</v>
      </c>
      <c r="G287" s="33"/>
      <c r="H287" s="33">
        <v>1</v>
      </c>
      <c r="I287" s="34">
        <f t="shared" si="55"/>
        <v>0</v>
      </c>
      <c r="J287" s="34">
        <f t="shared" si="55"/>
        <v>1</v>
      </c>
    </row>
    <row r="288" spans="1:10" hidden="1" x14ac:dyDescent="0.2">
      <c r="A288" s="98"/>
      <c r="B288" s="100" t="s">
        <v>21</v>
      </c>
      <c r="C288" s="51" t="s">
        <v>19</v>
      </c>
      <c r="D288" s="51"/>
      <c r="E288" s="33"/>
      <c r="F288" s="33"/>
      <c r="G288" s="33"/>
      <c r="H288" s="33"/>
      <c r="I288" s="34">
        <f t="shared" si="55"/>
        <v>0</v>
      </c>
      <c r="J288" s="34">
        <f t="shared" si="55"/>
        <v>0</v>
      </c>
    </row>
    <row r="289" spans="1:10" hidden="1" x14ac:dyDescent="0.2">
      <c r="A289" s="98"/>
      <c r="B289" s="99"/>
      <c r="C289" s="51" t="s">
        <v>20</v>
      </c>
      <c r="D289" s="69" t="s">
        <v>82</v>
      </c>
      <c r="E289" s="33"/>
      <c r="F289" s="33"/>
      <c r="G289" s="33"/>
      <c r="H289" s="33"/>
      <c r="I289" s="34">
        <f t="shared" si="55"/>
        <v>0</v>
      </c>
      <c r="J289" s="34">
        <f t="shared" si="55"/>
        <v>0</v>
      </c>
    </row>
    <row r="290" spans="1:10" hidden="1" x14ac:dyDescent="0.2">
      <c r="A290" s="98"/>
      <c r="B290" s="53" t="s">
        <v>22</v>
      </c>
      <c r="C290" s="51" t="s">
        <v>23</v>
      </c>
      <c r="D290" s="51"/>
      <c r="E290" s="33"/>
      <c r="F290" s="33"/>
      <c r="G290" s="33"/>
      <c r="H290" s="33"/>
      <c r="I290" s="34">
        <f t="shared" si="55"/>
        <v>0</v>
      </c>
      <c r="J290" s="34">
        <f t="shared" si="55"/>
        <v>0</v>
      </c>
    </row>
    <row r="291" spans="1:10" ht="24" hidden="1" x14ac:dyDescent="0.2">
      <c r="A291" s="98"/>
      <c r="B291" s="54" t="s">
        <v>24</v>
      </c>
      <c r="C291" s="51" t="s">
        <v>23</v>
      </c>
      <c r="D291" s="51"/>
      <c r="E291" s="33"/>
      <c r="F291" s="33"/>
      <c r="G291" s="33"/>
      <c r="H291" s="33"/>
      <c r="I291" s="34">
        <f t="shared" si="55"/>
        <v>0</v>
      </c>
      <c r="J291" s="34">
        <f t="shared" si="55"/>
        <v>0</v>
      </c>
    </row>
    <row r="292" spans="1:10" x14ac:dyDescent="0.2">
      <c r="A292" s="98"/>
      <c r="B292" s="100" t="s">
        <v>25</v>
      </c>
      <c r="C292" s="51" t="s">
        <v>26</v>
      </c>
      <c r="D292" s="68" t="s">
        <v>77</v>
      </c>
      <c r="E292" s="33">
        <f>SUM(E268:E270)+SUM(E273:E275)+SUM(E282:E283)</f>
        <v>18</v>
      </c>
      <c r="F292" s="33">
        <f>SUM(F268:F270)+SUM(F273:F275)+SUM(F282:F283)-F290-F291</f>
        <v>306</v>
      </c>
      <c r="G292" s="33">
        <f>SUM(G268:G270)+SUM(G273:G275)+SUM(G282:G283)</f>
        <v>18</v>
      </c>
      <c r="H292" s="33">
        <f>SUM(H268:H270)+SUM(H273:H275)+SUM(H282:H283)-H290-H291</f>
        <v>306</v>
      </c>
      <c r="I292" s="38">
        <f>SUM(I268:I270)+SUM(I273:I275)+SUM(I282:I283)</f>
        <v>18</v>
      </c>
      <c r="J292" s="38">
        <f>SUM(J268:J270)+SUM(J273:J275)+SUM(J282:J283)-J290-J291</f>
        <v>306</v>
      </c>
    </row>
    <row r="293" spans="1:10" hidden="1" x14ac:dyDescent="0.2">
      <c r="A293" s="98"/>
      <c r="B293" s="98"/>
      <c r="C293" s="51" t="s">
        <v>27</v>
      </c>
      <c r="D293" s="67" t="s">
        <v>78</v>
      </c>
      <c r="E293" s="33">
        <f t="shared" ref="E293:J293" si="56">E271+E276</f>
        <v>0</v>
      </c>
      <c r="F293" s="33">
        <f t="shared" si="56"/>
        <v>0</v>
      </c>
      <c r="G293" s="33">
        <f t="shared" si="56"/>
        <v>0</v>
      </c>
      <c r="H293" s="33">
        <f t="shared" si="56"/>
        <v>0</v>
      </c>
      <c r="I293" s="38">
        <f t="shared" si="56"/>
        <v>0</v>
      </c>
      <c r="J293" s="38">
        <f t="shared" si="56"/>
        <v>0</v>
      </c>
    </row>
    <row r="294" spans="1:10" x14ac:dyDescent="0.2">
      <c r="A294" s="98"/>
      <c r="B294" s="98"/>
      <c r="C294" s="51" t="s">
        <v>28</v>
      </c>
      <c r="D294" s="66" t="s">
        <v>79</v>
      </c>
      <c r="E294" s="33">
        <f t="shared" ref="E294:J294" si="57">SUM(E277:E281)+E284+E285+E291</f>
        <v>0</v>
      </c>
      <c r="F294" s="33">
        <f t="shared" si="57"/>
        <v>4</v>
      </c>
      <c r="G294" s="33">
        <f t="shared" si="57"/>
        <v>0</v>
      </c>
      <c r="H294" s="33">
        <f t="shared" si="57"/>
        <v>4</v>
      </c>
      <c r="I294" s="38">
        <f t="shared" si="57"/>
        <v>0</v>
      </c>
      <c r="J294" s="38">
        <f t="shared" si="57"/>
        <v>4</v>
      </c>
    </row>
    <row r="295" spans="1:10" hidden="1" x14ac:dyDescent="0.2">
      <c r="A295" s="98"/>
      <c r="B295" s="98"/>
      <c r="C295" s="51" t="s">
        <v>22</v>
      </c>
      <c r="D295" s="65" t="s">
        <v>80</v>
      </c>
      <c r="E295" s="33">
        <f t="shared" ref="E295:J295" si="58">E290</f>
        <v>0</v>
      </c>
      <c r="F295" s="33">
        <f t="shared" si="58"/>
        <v>0</v>
      </c>
      <c r="G295" s="33">
        <f t="shared" si="58"/>
        <v>0</v>
      </c>
      <c r="H295" s="33">
        <f t="shared" si="58"/>
        <v>0</v>
      </c>
      <c r="I295" s="38">
        <f t="shared" si="58"/>
        <v>0</v>
      </c>
      <c r="J295" s="38">
        <f t="shared" si="58"/>
        <v>0</v>
      </c>
    </row>
    <row r="296" spans="1:10" ht="12.75" x14ac:dyDescent="0.2">
      <c r="A296" s="99"/>
      <c r="B296" s="101"/>
      <c r="C296" s="102"/>
      <c r="D296" s="55"/>
      <c r="E296" s="40">
        <f t="shared" ref="E296:J296" si="59">SUM(E268:E289)</f>
        <v>18</v>
      </c>
      <c r="F296" s="40">
        <f t="shared" si="59"/>
        <v>311</v>
      </c>
      <c r="G296" s="40">
        <f t="shared" si="59"/>
        <v>18</v>
      </c>
      <c r="H296" s="40">
        <f t="shared" si="59"/>
        <v>311</v>
      </c>
      <c r="I296" s="34">
        <f t="shared" si="59"/>
        <v>18</v>
      </c>
      <c r="J296" s="34">
        <f t="shared" si="59"/>
        <v>311</v>
      </c>
    </row>
    <row r="297" spans="1:10" hidden="1" x14ac:dyDescent="0.2">
      <c r="A297" s="103" t="s">
        <v>38</v>
      </c>
      <c r="B297" s="100" t="s">
        <v>6</v>
      </c>
      <c r="C297" s="51" t="s">
        <v>7</v>
      </c>
      <c r="D297" s="51"/>
      <c r="E297" s="33"/>
      <c r="F297" s="33"/>
      <c r="G297" s="33"/>
      <c r="H297" s="33"/>
      <c r="I297" s="34">
        <f t="shared" ref="I297:J312" si="60">ROUND((E297*8+G297*4)/12,1)</f>
        <v>0</v>
      </c>
      <c r="J297" s="34">
        <f t="shared" si="60"/>
        <v>0</v>
      </c>
    </row>
    <row r="298" spans="1:10" x14ac:dyDescent="0.2">
      <c r="A298" s="98"/>
      <c r="B298" s="98"/>
      <c r="C298" s="51" t="s">
        <v>8</v>
      </c>
      <c r="D298" s="59" t="s">
        <v>71</v>
      </c>
      <c r="E298" s="33">
        <v>1</v>
      </c>
      <c r="F298" s="33">
        <v>15</v>
      </c>
      <c r="G298" s="33">
        <v>1</v>
      </c>
      <c r="H298" s="33">
        <v>15</v>
      </c>
      <c r="I298" s="34">
        <f t="shared" si="60"/>
        <v>1</v>
      </c>
      <c r="J298" s="34">
        <f t="shared" si="60"/>
        <v>15</v>
      </c>
    </row>
    <row r="299" spans="1:10" x14ac:dyDescent="0.2">
      <c r="A299" s="98"/>
      <c r="B299" s="98"/>
      <c r="C299" s="51" t="s">
        <v>9</v>
      </c>
      <c r="D299" s="60" t="s">
        <v>72</v>
      </c>
      <c r="E299" s="33">
        <v>2</v>
      </c>
      <c r="F299" s="33">
        <v>40</v>
      </c>
      <c r="G299" s="33">
        <v>2</v>
      </c>
      <c r="H299" s="33">
        <v>40</v>
      </c>
      <c r="I299" s="34">
        <f t="shared" si="60"/>
        <v>2</v>
      </c>
      <c r="J299" s="34">
        <f t="shared" si="60"/>
        <v>40</v>
      </c>
    </row>
    <row r="300" spans="1:10" hidden="1" x14ac:dyDescent="0.2">
      <c r="A300" s="98"/>
      <c r="B300" s="98"/>
      <c r="C300" s="51" t="s">
        <v>10</v>
      </c>
      <c r="D300" s="61" t="s">
        <v>73</v>
      </c>
      <c r="E300" s="33"/>
      <c r="F300" s="33"/>
      <c r="G300" s="33"/>
      <c r="H300" s="33"/>
      <c r="I300" s="34">
        <f t="shared" si="60"/>
        <v>0</v>
      </c>
      <c r="J300" s="34">
        <f t="shared" si="60"/>
        <v>0</v>
      </c>
    </row>
    <row r="301" spans="1:10" hidden="1" x14ac:dyDescent="0.2">
      <c r="A301" s="98"/>
      <c r="B301" s="99"/>
      <c r="C301" s="51" t="s">
        <v>57</v>
      </c>
      <c r="D301" s="62" t="s">
        <v>74</v>
      </c>
      <c r="E301" s="33"/>
      <c r="F301" s="33"/>
      <c r="G301" s="33"/>
      <c r="H301" s="33"/>
      <c r="I301" s="34">
        <f t="shared" si="60"/>
        <v>0</v>
      </c>
      <c r="J301" s="34">
        <f t="shared" si="60"/>
        <v>0</v>
      </c>
    </row>
    <row r="302" spans="1:10" hidden="1" x14ac:dyDescent="0.2">
      <c r="A302" s="98"/>
      <c r="B302" s="100" t="s">
        <v>11</v>
      </c>
      <c r="C302" s="51" t="s">
        <v>8</v>
      </c>
      <c r="D302" s="77" t="s">
        <v>75</v>
      </c>
      <c r="E302" s="33"/>
      <c r="F302" s="33"/>
      <c r="G302" s="33"/>
      <c r="H302" s="33"/>
      <c r="I302" s="34">
        <f t="shared" si="60"/>
        <v>0</v>
      </c>
      <c r="J302" s="34">
        <f t="shared" si="60"/>
        <v>0</v>
      </c>
    </row>
    <row r="303" spans="1:10" hidden="1" x14ac:dyDescent="0.2">
      <c r="A303" s="98"/>
      <c r="B303" s="99"/>
      <c r="C303" s="51" t="s">
        <v>9</v>
      </c>
      <c r="D303" s="76" t="s">
        <v>76</v>
      </c>
      <c r="E303" s="33"/>
      <c r="F303" s="33"/>
      <c r="G303" s="33"/>
      <c r="H303" s="33"/>
      <c r="I303" s="34">
        <f t="shared" si="60"/>
        <v>0</v>
      </c>
      <c r="J303" s="34">
        <f t="shared" si="60"/>
        <v>0</v>
      </c>
    </row>
    <row r="304" spans="1:10" hidden="1" x14ac:dyDescent="0.2">
      <c r="A304" s="98"/>
      <c r="B304" s="100" t="s">
        <v>12</v>
      </c>
      <c r="C304" s="51" t="s">
        <v>9</v>
      </c>
      <c r="D304" s="63" t="s">
        <v>87</v>
      </c>
      <c r="E304" s="33"/>
      <c r="F304" s="33"/>
      <c r="G304" s="33"/>
      <c r="H304" s="33"/>
      <c r="I304" s="34">
        <f t="shared" si="60"/>
        <v>0</v>
      </c>
      <c r="J304" s="34">
        <f t="shared" si="60"/>
        <v>0</v>
      </c>
    </row>
    <row r="305" spans="1:10" hidden="1" x14ac:dyDescent="0.2">
      <c r="A305" s="98"/>
      <c r="B305" s="99"/>
      <c r="C305" s="51" t="s">
        <v>10</v>
      </c>
      <c r="D305" s="64" t="s">
        <v>88</v>
      </c>
      <c r="E305" s="33"/>
      <c r="F305" s="33"/>
      <c r="G305" s="33"/>
      <c r="H305" s="33"/>
      <c r="I305" s="34">
        <f t="shared" si="60"/>
        <v>0</v>
      </c>
      <c r="J305" s="34">
        <f t="shared" si="60"/>
        <v>0</v>
      </c>
    </row>
    <row r="306" spans="1:10" hidden="1" x14ac:dyDescent="0.2">
      <c r="A306" s="98"/>
      <c r="B306" s="100" t="s">
        <v>13</v>
      </c>
      <c r="C306" s="51" t="s">
        <v>8</v>
      </c>
      <c r="D306" s="51"/>
      <c r="E306" s="33"/>
      <c r="F306" s="33"/>
      <c r="G306" s="33"/>
      <c r="H306" s="33"/>
      <c r="I306" s="34">
        <f t="shared" si="60"/>
        <v>0</v>
      </c>
      <c r="J306" s="34">
        <f t="shared" si="60"/>
        <v>0</v>
      </c>
    </row>
    <row r="307" spans="1:10" hidden="1" x14ac:dyDescent="0.2">
      <c r="A307" s="98"/>
      <c r="B307" s="99"/>
      <c r="C307" s="51" t="s">
        <v>9</v>
      </c>
      <c r="D307" s="74" t="s">
        <v>85</v>
      </c>
      <c r="E307" s="33"/>
      <c r="F307" s="33"/>
      <c r="G307" s="33"/>
      <c r="H307" s="33"/>
      <c r="I307" s="34">
        <f t="shared" si="60"/>
        <v>0</v>
      </c>
      <c r="J307" s="34">
        <f t="shared" si="60"/>
        <v>0</v>
      </c>
    </row>
    <row r="308" spans="1:10" hidden="1" x14ac:dyDescent="0.2">
      <c r="A308" s="98"/>
      <c r="B308" s="100" t="s">
        <v>58</v>
      </c>
      <c r="C308" s="51" t="s">
        <v>8</v>
      </c>
      <c r="D308" s="51"/>
      <c r="E308" s="33"/>
      <c r="F308" s="33"/>
      <c r="G308" s="33"/>
      <c r="H308" s="33"/>
      <c r="I308" s="34">
        <f t="shared" si="60"/>
        <v>0</v>
      </c>
      <c r="J308" s="34">
        <f t="shared" si="60"/>
        <v>0</v>
      </c>
    </row>
    <row r="309" spans="1:10" hidden="1" x14ac:dyDescent="0.2">
      <c r="A309" s="98"/>
      <c r="B309" s="98"/>
      <c r="C309" s="51" t="s">
        <v>9</v>
      </c>
      <c r="D309" s="74" t="s">
        <v>85</v>
      </c>
      <c r="E309" s="33"/>
      <c r="F309" s="33"/>
      <c r="G309" s="33"/>
      <c r="H309" s="33"/>
      <c r="I309" s="34">
        <f t="shared" si="60"/>
        <v>0</v>
      </c>
      <c r="J309" s="34">
        <f t="shared" si="60"/>
        <v>0</v>
      </c>
    </row>
    <row r="310" spans="1:10" hidden="1" x14ac:dyDescent="0.2">
      <c r="A310" s="98"/>
      <c r="B310" s="99"/>
      <c r="C310" s="51" t="s">
        <v>10</v>
      </c>
      <c r="D310" s="52"/>
      <c r="E310" s="33"/>
      <c r="F310" s="33"/>
      <c r="G310" s="33"/>
      <c r="H310" s="33"/>
      <c r="I310" s="34">
        <f t="shared" si="60"/>
        <v>0</v>
      </c>
      <c r="J310" s="34">
        <f t="shared" si="60"/>
        <v>0</v>
      </c>
    </row>
    <row r="311" spans="1:10" x14ac:dyDescent="0.2">
      <c r="A311" s="98"/>
      <c r="B311" s="100" t="s">
        <v>14</v>
      </c>
      <c r="C311" s="51" t="s">
        <v>15</v>
      </c>
      <c r="D311" s="72" t="s">
        <v>84</v>
      </c>
      <c r="E311" s="33">
        <v>2</v>
      </c>
      <c r="F311" s="33">
        <v>24</v>
      </c>
      <c r="G311" s="33">
        <v>2</v>
      </c>
      <c r="H311" s="33">
        <v>24</v>
      </c>
      <c r="I311" s="34">
        <f t="shared" si="60"/>
        <v>2</v>
      </c>
      <c r="J311" s="34">
        <f t="shared" si="60"/>
        <v>24</v>
      </c>
    </row>
    <row r="312" spans="1:10" ht="12" hidden="1" customHeight="1" x14ac:dyDescent="0.2">
      <c r="A312" s="98"/>
      <c r="B312" s="99"/>
      <c r="C312" s="51" t="s">
        <v>16</v>
      </c>
      <c r="D312" s="72" t="s">
        <v>84</v>
      </c>
      <c r="E312" s="33"/>
      <c r="F312" s="33"/>
      <c r="G312" s="33"/>
      <c r="H312" s="33"/>
      <c r="I312" s="34">
        <f t="shared" si="60"/>
        <v>0</v>
      </c>
      <c r="J312" s="34">
        <f t="shared" si="60"/>
        <v>0</v>
      </c>
    </row>
    <row r="313" spans="1:10" hidden="1" x14ac:dyDescent="0.2">
      <c r="A313" s="98"/>
      <c r="B313" s="100" t="s">
        <v>17</v>
      </c>
      <c r="C313" s="51" t="s">
        <v>15</v>
      </c>
      <c r="D313" s="71" t="s">
        <v>83</v>
      </c>
      <c r="E313" s="33"/>
      <c r="F313" s="33"/>
      <c r="G313" s="33"/>
      <c r="H313" s="33"/>
      <c r="I313" s="34">
        <f t="shared" ref="I313:J320" si="61">ROUND((E313*8+G313*4)/12,1)</f>
        <v>0</v>
      </c>
      <c r="J313" s="34">
        <f t="shared" si="61"/>
        <v>0</v>
      </c>
    </row>
    <row r="314" spans="1:10" hidden="1" x14ac:dyDescent="0.2">
      <c r="A314" s="98"/>
      <c r="B314" s="99"/>
      <c r="C314" s="51" t="s">
        <v>16</v>
      </c>
      <c r="D314" s="71" t="s">
        <v>83</v>
      </c>
      <c r="E314" s="33"/>
      <c r="F314" s="33"/>
      <c r="G314" s="33"/>
      <c r="H314" s="33"/>
      <c r="I314" s="34">
        <f t="shared" si="61"/>
        <v>0</v>
      </c>
      <c r="J314" s="34">
        <f t="shared" si="61"/>
        <v>0</v>
      </c>
    </row>
    <row r="315" spans="1:10" hidden="1" x14ac:dyDescent="0.2">
      <c r="A315" s="98"/>
      <c r="B315" s="100" t="s">
        <v>18</v>
      </c>
      <c r="C315" s="51" t="s">
        <v>19</v>
      </c>
      <c r="D315" s="51"/>
      <c r="E315" s="33"/>
      <c r="F315" s="33"/>
      <c r="G315" s="33"/>
      <c r="H315" s="33"/>
      <c r="I315" s="34">
        <f t="shared" si="61"/>
        <v>0</v>
      </c>
      <c r="J315" s="34">
        <f t="shared" si="61"/>
        <v>0</v>
      </c>
    </row>
    <row r="316" spans="1:10" hidden="1" x14ac:dyDescent="0.2">
      <c r="A316" s="98"/>
      <c r="B316" s="99"/>
      <c r="C316" s="51" t="s">
        <v>20</v>
      </c>
      <c r="D316" s="70" t="s">
        <v>81</v>
      </c>
      <c r="E316" s="33"/>
      <c r="F316" s="33"/>
      <c r="G316" s="33"/>
      <c r="H316" s="33"/>
      <c r="I316" s="34">
        <f t="shared" si="61"/>
        <v>0</v>
      </c>
      <c r="J316" s="34">
        <f t="shared" si="61"/>
        <v>0</v>
      </c>
    </row>
    <row r="317" spans="1:10" hidden="1" x14ac:dyDescent="0.2">
      <c r="A317" s="98"/>
      <c r="B317" s="100" t="s">
        <v>21</v>
      </c>
      <c r="C317" s="51" t="s">
        <v>19</v>
      </c>
      <c r="D317" s="51"/>
      <c r="E317" s="33"/>
      <c r="F317" s="33"/>
      <c r="G317" s="33"/>
      <c r="H317" s="33"/>
      <c r="I317" s="34">
        <f t="shared" si="61"/>
        <v>0</v>
      </c>
      <c r="J317" s="34">
        <f t="shared" si="61"/>
        <v>0</v>
      </c>
    </row>
    <row r="318" spans="1:10" hidden="1" x14ac:dyDescent="0.2">
      <c r="A318" s="98"/>
      <c r="B318" s="99"/>
      <c r="C318" s="51" t="s">
        <v>20</v>
      </c>
      <c r="D318" s="69" t="s">
        <v>82</v>
      </c>
      <c r="E318" s="33"/>
      <c r="F318" s="33"/>
      <c r="G318" s="33"/>
      <c r="H318" s="33"/>
      <c r="I318" s="34">
        <f t="shared" si="61"/>
        <v>0</v>
      </c>
      <c r="J318" s="34">
        <f t="shared" si="61"/>
        <v>0</v>
      </c>
    </row>
    <row r="319" spans="1:10" hidden="1" x14ac:dyDescent="0.2">
      <c r="A319" s="98"/>
      <c r="B319" s="53" t="s">
        <v>22</v>
      </c>
      <c r="C319" s="51" t="s">
        <v>23</v>
      </c>
      <c r="D319" s="51"/>
      <c r="E319" s="33"/>
      <c r="F319" s="33"/>
      <c r="G319" s="33"/>
      <c r="H319" s="33"/>
      <c r="I319" s="34">
        <f t="shared" si="61"/>
        <v>0</v>
      </c>
      <c r="J319" s="34">
        <f t="shared" si="61"/>
        <v>0</v>
      </c>
    </row>
    <row r="320" spans="1:10" ht="24" hidden="1" x14ac:dyDescent="0.2">
      <c r="A320" s="98"/>
      <c r="B320" s="54" t="s">
        <v>24</v>
      </c>
      <c r="C320" s="51" t="s">
        <v>23</v>
      </c>
      <c r="D320" s="51"/>
      <c r="E320" s="33"/>
      <c r="F320" s="33"/>
      <c r="G320" s="33"/>
      <c r="H320" s="33"/>
      <c r="I320" s="34">
        <f t="shared" si="61"/>
        <v>0</v>
      </c>
      <c r="J320" s="34">
        <f t="shared" si="61"/>
        <v>0</v>
      </c>
    </row>
    <row r="321" spans="1:10" x14ac:dyDescent="0.2">
      <c r="A321" s="98"/>
      <c r="B321" s="100" t="s">
        <v>25</v>
      </c>
      <c r="C321" s="51" t="s">
        <v>26</v>
      </c>
      <c r="D321" s="68" t="s">
        <v>77</v>
      </c>
      <c r="E321" s="33">
        <f>SUM(E297:E299)+SUM(E302:E304)+SUM(E311:E312)</f>
        <v>5</v>
      </c>
      <c r="F321" s="33">
        <f>SUM(F297:F299)+SUM(F302:F304)+SUM(F311:F312)-F319-F320</f>
        <v>79</v>
      </c>
      <c r="G321" s="33">
        <f>SUM(G297:G299)+SUM(G302:G304)+SUM(G311:G312)</f>
        <v>5</v>
      </c>
      <c r="H321" s="33">
        <f>SUM(H297:H299)+SUM(H302:H304)+SUM(H311:H312)-H319-H320</f>
        <v>79</v>
      </c>
      <c r="I321" s="38">
        <f>SUM(I297:I299)+SUM(I302:I304)+SUM(I311:I312)</f>
        <v>5</v>
      </c>
      <c r="J321" s="38">
        <f>SUM(J297:J299)+SUM(J302:J304)+SUM(J311:J312)-J319-J320</f>
        <v>79</v>
      </c>
    </row>
    <row r="322" spans="1:10" hidden="1" x14ac:dyDescent="0.2">
      <c r="A322" s="98"/>
      <c r="B322" s="98"/>
      <c r="C322" s="51" t="s">
        <v>27</v>
      </c>
      <c r="D322" s="67" t="s">
        <v>78</v>
      </c>
      <c r="E322" s="33">
        <f t="shared" ref="E322:J322" si="62">E300+E305</f>
        <v>0</v>
      </c>
      <c r="F322" s="33">
        <f t="shared" si="62"/>
        <v>0</v>
      </c>
      <c r="G322" s="33">
        <f t="shared" si="62"/>
        <v>0</v>
      </c>
      <c r="H322" s="33">
        <f t="shared" si="62"/>
        <v>0</v>
      </c>
      <c r="I322" s="38">
        <f t="shared" si="62"/>
        <v>0</v>
      </c>
      <c r="J322" s="38">
        <f t="shared" si="62"/>
        <v>0</v>
      </c>
    </row>
    <row r="323" spans="1:10" hidden="1" x14ac:dyDescent="0.2">
      <c r="A323" s="98"/>
      <c r="B323" s="98"/>
      <c r="C323" s="51" t="s">
        <v>28</v>
      </c>
      <c r="D323" s="66" t="s">
        <v>79</v>
      </c>
      <c r="E323" s="33">
        <f t="shared" ref="E323:J323" si="63">SUM(E306:E310)+E313+E314+E320</f>
        <v>0</v>
      </c>
      <c r="F323" s="33">
        <f t="shared" si="63"/>
        <v>0</v>
      </c>
      <c r="G323" s="33">
        <f t="shared" si="63"/>
        <v>0</v>
      </c>
      <c r="H323" s="33">
        <f t="shared" si="63"/>
        <v>0</v>
      </c>
      <c r="I323" s="38">
        <f t="shared" si="63"/>
        <v>0</v>
      </c>
      <c r="J323" s="38">
        <f t="shared" si="63"/>
        <v>0</v>
      </c>
    </row>
    <row r="324" spans="1:10" hidden="1" x14ac:dyDescent="0.2">
      <c r="A324" s="98"/>
      <c r="B324" s="98"/>
      <c r="C324" s="51" t="s">
        <v>22</v>
      </c>
      <c r="D324" s="65" t="s">
        <v>80</v>
      </c>
      <c r="E324" s="33">
        <f t="shared" ref="E324:J324" si="64">E319</f>
        <v>0</v>
      </c>
      <c r="F324" s="33">
        <f t="shared" si="64"/>
        <v>0</v>
      </c>
      <c r="G324" s="33">
        <f t="shared" si="64"/>
        <v>0</v>
      </c>
      <c r="H324" s="33">
        <f t="shared" si="64"/>
        <v>0</v>
      </c>
      <c r="I324" s="38">
        <f t="shared" si="64"/>
        <v>0</v>
      </c>
      <c r="J324" s="38">
        <f t="shared" si="64"/>
        <v>0</v>
      </c>
    </row>
    <row r="325" spans="1:10" ht="12.75" x14ac:dyDescent="0.2">
      <c r="A325" s="99"/>
      <c r="B325" s="101"/>
      <c r="C325" s="102"/>
      <c r="D325" s="55"/>
      <c r="E325" s="40">
        <f t="shared" ref="E325:J325" si="65">SUM(E297:E318)</f>
        <v>5</v>
      </c>
      <c r="F325" s="40">
        <f t="shared" si="65"/>
        <v>79</v>
      </c>
      <c r="G325" s="40">
        <f t="shared" si="65"/>
        <v>5</v>
      </c>
      <c r="H325" s="40">
        <f t="shared" si="65"/>
        <v>79</v>
      </c>
      <c r="I325" s="34">
        <f t="shared" si="65"/>
        <v>5</v>
      </c>
      <c r="J325" s="34">
        <f t="shared" si="65"/>
        <v>79</v>
      </c>
    </row>
    <row r="326" spans="1:10" hidden="1" x14ac:dyDescent="0.2">
      <c r="A326" s="103" t="s">
        <v>39</v>
      </c>
      <c r="B326" s="100" t="s">
        <v>6</v>
      </c>
      <c r="C326" s="51" t="s">
        <v>7</v>
      </c>
      <c r="D326" s="51"/>
      <c r="E326" s="33"/>
      <c r="F326" s="33"/>
      <c r="G326" s="33"/>
      <c r="H326" s="33"/>
      <c r="I326" s="34">
        <f t="shared" ref="I326:J341" si="66">ROUND((E326*8+G326*4)/12,1)</f>
        <v>0</v>
      </c>
      <c r="J326" s="34">
        <f t="shared" si="66"/>
        <v>0</v>
      </c>
    </row>
    <row r="327" spans="1:10" x14ac:dyDescent="0.2">
      <c r="A327" s="98"/>
      <c r="B327" s="98"/>
      <c r="C327" s="51" t="s">
        <v>8</v>
      </c>
      <c r="D327" s="59" t="s">
        <v>71</v>
      </c>
      <c r="E327" s="33">
        <v>2</v>
      </c>
      <c r="F327" s="33">
        <v>33</v>
      </c>
      <c r="G327" s="36">
        <v>2</v>
      </c>
      <c r="H327" s="36">
        <v>33</v>
      </c>
      <c r="I327" s="34">
        <f t="shared" si="66"/>
        <v>2</v>
      </c>
      <c r="J327" s="34">
        <f t="shared" si="66"/>
        <v>33</v>
      </c>
    </row>
    <row r="328" spans="1:10" x14ac:dyDescent="0.2">
      <c r="A328" s="98"/>
      <c r="B328" s="98"/>
      <c r="C328" s="51" t="s">
        <v>9</v>
      </c>
      <c r="D328" s="60" t="s">
        <v>72</v>
      </c>
      <c r="E328" s="36">
        <v>4</v>
      </c>
      <c r="F328" s="36">
        <v>97</v>
      </c>
      <c r="G328" s="36">
        <v>4</v>
      </c>
      <c r="H328" s="36">
        <v>97</v>
      </c>
      <c r="I328" s="34">
        <f t="shared" si="66"/>
        <v>4</v>
      </c>
      <c r="J328" s="34">
        <f t="shared" si="66"/>
        <v>97</v>
      </c>
    </row>
    <row r="329" spans="1:10" hidden="1" x14ac:dyDescent="0.2">
      <c r="A329" s="98"/>
      <c r="B329" s="98"/>
      <c r="C329" s="51" t="s">
        <v>10</v>
      </c>
      <c r="D329" s="61" t="s">
        <v>73</v>
      </c>
      <c r="E329" s="33"/>
      <c r="F329" s="33"/>
      <c r="G329" s="33"/>
      <c r="H329" s="33"/>
      <c r="I329" s="34">
        <f t="shared" si="66"/>
        <v>0</v>
      </c>
      <c r="J329" s="34">
        <f t="shared" si="66"/>
        <v>0</v>
      </c>
    </row>
    <row r="330" spans="1:10" hidden="1" x14ac:dyDescent="0.2">
      <c r="A330" s="98"/>
      <c r="B330" s="99"/>
      <c r="C330" s="51" t="s">
        <v>57</v>
      </c>
      <c r="D330" s="62" t="s">
        <v>74</v>
      </c>
      <c r="E330" s="33"/>
      <c r="F330" s="33"/>
      <c r="G330" s="33"/>
      <c r="H330" s="33"/>
      <c r="I330" s="34">
        <f t="shared" si="66"/>
        <v>0</v>
      </c>
      <c r="J330" s="34">
        <f t="shared" si="66"/>
        <v>0</v>
      </c>
    </row>
    <row r="331" spans="1:10" hidden="1" x14ac:dyDescent="0.2">
      <c r="A331" s="98"/>
      <c r="B331" s="100" t="s">
        <v>11</v>
      </c>
      <c r="C331" s="51" t="s">
        <v>8</v>
      </c>
      <c r="D331" s="77" t="s">
        <v>75</v>
      </c>
      <c r="E331" s="33"/>
      <c r="F331" s="33"/>
      <c r="G331" s="33"/>
      <c r="H331" s="33"/>
      <c r="I331" s="34">
        <f t="shared" si="66"/>
        <v>0</v>
      </c>
      <c r="J331" s="34">
        <f t="shared" si="66"/>
        <v>0</v>
      </c>
    </row>
    <row r="332" spans="1:10" hidden="1" x14ac:dyDescent="0.2">
      <c r="A332" s="98"/>
      <c r="B332" s="99"/>
      <c r="C332" s="51" t="s">
        <v>9</v>
      </c>
      <c r="D332" s="76" t="s">
        <v>76</v>
      </c>
      <c r="E332" s="33"/>
      <c r="F332" s="33"/>
      <c r="G332" s="33"/>
      <c r="H332" s="33"/>
      <c r="I332" s="34">
        <f t="shared" si="66"/>
        <v>0</v>
      </c>
      <c r="J332" s="34">
        <f t="shared" si="66"/>
        <v>0</v>
      </c>
    </row>
    <row r="333" spans="1:10" hidden="1" x14ac:dyDescent="0.2">
      <c r="A333" s="98"/>
      <c r="B333" s="100" t="s">
        <v>12</v>
      </c>
      <c r="C333" s="51" t="s">
        <v>9</v>
      </c>
      <c r="D333" s="63" t="s">
        <v>87</v>
      </c>
      <c r="E333" s="33"/>
      <c r="F333" s="33"/>
      <c r="G333" s="33"/>
      <c r="H333" s="33"/>
      <c r="I333" s="34">
        <f t="shared" si="66"/>
        <v>0</v>
      </c>
      <c r="J333" s="34">
        <f t="shared" si="66"/>
        <v>0</v>
      </c>
    </row>
    <row r="334" spans="1:10" hidden="1" x14ac:dyDescent="0.2">
      <c r="A334" s="98"/>
      <c r="B334" s="99"/>
      <c r="C334" s="51" t="s">
        <v>10</v>
      </c>
      <c r="D334" s="64" t="s">
        <v>88</v>
      </c>
      <c r="E334" s="33"/>
      <c r="F334" s="33"/>
      <c r="G334" s="33"/>
      <c r="H334" s="33"/>
      <c r="I334" s="34">
        <f t="shared" si="66"/>
        <v>0</v>
      </c>
      <c r="J334" s="34">
        <f t="shared" si="66"/>
        <v>0</v>
      </c>
    </row>
    <row r="335" spans="1:10" hidden="1" x14ac:dyDescent="0.2">
      <c r="A335" s="98"/>
      <c r="B335" s="100" t="s">
        <v>13</v>
      </c>
      <c r="C335" s="51" t="s">
        <v>8</v>
      </c>
      <c r="D335" s="51"/>
      <c r="E335" s="33"/>
      <c r="F335" s="33"/>
      <c r="G335" s="33"/>
      <c r="H335" s="33"/>
      <c r="I335" s="34">
        <f t="shared" si="66"/>
        <v>0</v>
      </c>
      <c r="J335" s="34">
        <f t="shared" si="66"/>
        <v>0</v>
      </c>
    </row>
    <row r="336" spans="1:10" hidden="1" x14ac:dyDescent="0.2">
      <c r="A336" s="98"/>
      <c r="B336" s="99"/>
      <c r="C336" s="51" t="s">
        <v>9</v>
      </c>
      <c r="D336" s="74" t="s">
        <v>85</v>
      </c>
      <c r="E336" s="33"/>
      <c r="F336" s="33"/>
      <c r="G336" s="33"/>
      <c r="H336" s="33"/>
      <c r="I336" s="34">
        <f t="shared" si="66"/>
        <v>0</v>
      </c>
      <c r="J336" s="34">
        <f t="shared" si="66"/>
        <v>0</v>
      </c>
    </row>
    <row r="337" spans="1:10" hidden="1" x14ac:dyDescent="0.2">
      <c r="A337" s="98"/>
      <c r="B337" s="100" t="s">
        <v>58</v>
      </c>
      <c r="C337" s="51" t="s">
        <v>8</v>
      </c>
      <c r="D337" s="51"/>
      <c r="E337" s="33"/>
      <c r="F337" s="33"/>
      <c r="G337" s="33"/>
      <c r="H337" s="33"/>
      <c r="I337" s="34">
        <f t="shared" si="66"/>
        <v>0</v>
      </c>
      <c r="J337" s="34">
        <f t="shared" si="66"/>
        <v>0</v>
      </c>
    </row>
    <row r="338" spans="1:10" hidden="1" x14ac:dyDescent="0.2">
      <c r="A338" s="98"/>
      <c r="B338" s="98"/>
      <c r="C338" s="51" t="s">
        <v>9</v>
      </c>
      <c r="D338" s="74" t="s">
        <v>85</v>
      </c>
      <c r="E338" s="33"/>
      <c r="F338" s="33"/>
      <c r="G338" s="33"/>
      <c r="H338" s="33"/>
      <c r="I338" s="34">
        <f t="shared" si="66"/>
        <v>0</v>
      </c>
      <c r="J338" s="34">
        <f t="shared" si="66"/>
        <v>0</v>
      </c>
    </row>
    <row r="339" spans="1:10" hidden="1" x14ac:dyDescent="0.2">
      <c r="A339" s="98"/>
      <c r="B339" s="99"/>
      <c r="C339" s="51" t="s">
        <v>10</v>
      </c>
      <c r="D339" s="52"/>
      <c r="E339" s="33"/>
      <c r="F339" s="33"/>
      <c r="G339" s="33"/>
      <c r="H339" s="33"/>
      <c r="I339" s="34">
        <f t="shared" si="66"/>
        <v>0</v>
      </c>
      <c r="J339" s="34">
        <f t="shared" si="66"/>
        <v>0</v>
      </c>
    </row>
    <row r="340" spans="1:10" hidden="1" x14ac:dyDescent="0.2">
      <c r="A340" s="98"/>
      <c r="B340" s="100" t="s">
        <v>14</v>
      </c>
      <c r="C340" s="51" t="s">
        <v>15</v>
      </c>
      <c r="D340" s="72" t="s">
        <v>84</v>
      </c>
      <c r="E340" s="33"/>
      <c r="F340" s="33"/>
      <c r="G340" s="33"/>
      <c r="H340" s="33"/>
      <c r="I340" s="34">
        <f t="shared" si="66"/>
        <v>0</v>
      </c>
      <c r="J340" s="34">
        <f t="shared" si="66"/>
        <v>0</v>
      </c>
    </row>
    <row r="341" spans="1:10" ht="12" hidden="1" customHeight="1" x14ac:dyDescent="0.2">
      <c r="A341" s="98"/>
      <c r="B341" s="99"/>
      <c r="C341" s="51" t="s">
        <v>16</v>
      </c>
      <c r="D341" s="72" t="s">
        <v>84</v>
      </c>
      <c r="E341" s="33"/>
      <c r="F341" s="33"/>
      <c r="G341" s="33"/>
      <c r="H341" s="33"/>
      <c r="I341" s="34">
        <f t="shared" si="66"/>
        <v>0</v>
      </c>
      <c r="J341" s="34">
        <f t="shared" si="66"/>
        <v>0</v>
      </c>
    </row>
    <row r="342" spans="1:10" hidden="1" x14ac:dyDescent="0.2">
      <c r="A342" s="98"/>
      <c r="B342" s="100" t="s">
        <v>17</v>
      </c>
      <c r="C342" s="51" t="s">
        <v>15</v>
      </c>
      <c r="D342" s="71" t="s">
        <v>83</v>
      </c>
      <c r="E342" s="33"/>
      <c r="F342" s="33"/>
      <c r="G342" s="33"/>
      <c r="H342" s="33"/>
      <c r="I342" s="34">
        <f t="shared" ref="I342:J349" si="67">ROUND((E342*8+G342*4)/12,1)</f>
        <v>0</v>
      </c>
      <c r="J342" s="34">
        <f t="shared" si="67"/>
        <v>0</v>
      </c>
    </row>
    <row r="343" spans="1:10" hidden="1" x14ac:dyDescent="0.2">
      <c r="A343" s="98"/>
      <c r="B343" s="99"/>
      <c r="C343" s="51" t="s">
        <v>16</v>
      </c>
      <c r="D343" s="71" t="s">
        <v>83</v>
      </c>
      <c r="E343" s="33"/>
      <c r="F343" s="33"/>
      <c r="G343" s="33"/>
      <c r="H343" s="33"/>
      <c r="I343" s="34">
        <f t="shared" si="67"/>
        <v>0</v>
      </c>
      <c r="J343" s="34">
        <f t="shared" si="67"/>
        <v>0</v>
      </c>
    </row>
    <row r="344" spans="1:10" hidden="1" x14ac:dyDescent="0.2">
      <c r="A344" s="98"/>
      <c r="B344" s="100" t="s">
        <v>18</v>
      </c>
      <c r="C344" s="51" t="s">
        <v>19</v>
      </c>
      <c r="D344" s="51"/>
      <c r="E344" s="33"/>
      <c r="F344" s="33"/>
      <c r="G344" s="33"/>
      <c r="H344" s="33"/>
      <c r="I344" s="34">
        <f t="shared" si="67"/>
        <v>0</v>
      </c>
      <c r="J344" s="34">
        <f t="shared" si="67"/>
        <v>0</v>
      </c>
    </row>
    <row r="345" spans="1:10" hidden="1" x14ac:dyDescent="0.2">
      <c r="A345" s="98"/>
      <c r="B345" s="99"/>
      <c r="C345" s="51" t="s">
        <v>20</v>
      </c>
      <c r="D345" s="70" t="s">
        <v>81</v>
      </c>
      <c r="E345" s="33"/>
      <c r="F345" s="33"/>
      <c r="G345" s="33"/>
      <c r="H345" s="33"/>
      <c r="I345" s="34">
        <f t="shared" si="67"/>
        <v>0</v>
      </c>
      <c r="J345" s="34">
        <f t="shared" si="67"/>
        <v>0</v>
      </c>
    </row>
    <row r="346" spans="1:10" hidden="1" x14ac:dyDescent="0.2">
      <c r="A346" s="98"/>
      <c r="B346" s="100" t="s">
        <v>21</v>
      </c>
      <c r="C346" s="51" t="s">
        <v>19</v>
      </c>
      <c r="D346" s="51"/>
      <c r="E346" s="33"/>
      <c r="F346" s="33"/>
      <c r="G346" s="33"/>
      <c r="H346" s="33"/>
      <c r="I346" s="34">
        <f t="shared" si="67"/>
        <v>0</v>
      </c>
      <c r="J346" s="34">
        <f t="shared" si="67"/>
        <v>0</v>
      </c>
    </row>
    <row r="347" spans="1:10" hidden="1" x14ac:dyDescent="0.2">
      <c r="A347" s="98"/>
      <c r="B347" s="99"/>
      <c r="C347" s="51" t="s">
        <v>20</v>
      </c>
      <c r="D347" s="69" t="s">
        <v>82</v>
      </c>
      <c r="E347" s="33"/>
      <c r="F347" s="33"/>
      <c r="G347" s="33"/>
      <c r="H347" s="33"/>
      <c r="I347" s="34">
        <f t="shared" si="67"/>
        <v>0</v>
      </c>
      <c r="J347" s="34">
        <f t="shared" si="67"/>
        <v>0</v>
      </c>
    </row>
    <row r="348" spans="1:10" hidden="1" x14ac:dyDescent="0.2">
      <c r="A348" s="98"/>
      <c r="B348" s="53" t="s">
        <v>22</v>
      </c>
      <c r="C348" s="51" t="s">
        <v>23</v>
      </c>
      <c r="D348" s="51"/>
      <c r="E348" s="33"/>
      <c r="F348" s="33"/>
      <c r="G348" s="33"/>
      <c r="H348" s="33"/>
      <c r="I348" s="34">
        <f t="shared" si="67"/>
        <v>0</v>
      </c>
      <c r="J348" s="34">
        <f t="shared" si="67"/>
        <v>0</v>
      </c>
    </row>
    <row r="349" spans="1:10" ht="24" hidden="1" x14ac:dyDescent="0.2">
      <c r="A349" s="98"/>
      <c r="B349" s="54" t="s">
        <v>24</v>
      </c>
      <c r="C349" s="51" t="s">
        <v>23</v>
      </c>
      <c r="D349" s="51"/>
      <c r="E349" s="33"/>
      <c r="F349" s="33"/>
      <c r="G349" s="33"/>
      <c r="H349" s="33"/>
      <c r="I349" s="34">
        <f t="shared" si="67"/>
        <v>0</v>
      </c>
      <c r="J349" s="34">
        <f t="shared" si="67"/>
        <v>0</v>
      </c>
    </row>
    <row r="350" spans="1:10" x14ac:dyDescent="0.2">
      <c r="A350" s="98"/>
      <c r="B350" s="100" t="s">
        <v>25</v>
      </c>
      <c r="C350" s="51" t="s">
        <v>26</v>
      </c>
      <c r="D350" s="68" t="s">
        <v>77</v>
      </c>
      <c r="E350" s="33">
        <f>SUM(E326:E328)+SUM(E331:E333)+SUM(E340:E341)</f>
        <v>6</v>
      </c>
      <c r="F350" s="33">
        <f>SUM(F326:F328)+SUM(F331:F333)+SUM(F340:F341)-F348-F349</f>
        <v>130</v>
      </c>
      <c r="G350" s="33">
        <f>SUM(G326:G328)+SUM(G331:G333)+SUM(G340:G341)</f>
        <v>6</v>
      </c>
      <c r="H350" s="33">
        <f>SUM(H326:H328)+SUM(H331:H333)+SUM(H340:H341)-H348-H349</f>
        <v>130</v>
      </c>
      <c r="I350" s="38">
        <f>SUM(I326:I328)+SUM(I331:I333)+SUM(I340:I341)</f>
        <v>6</v>
      </c>
      <c r="J350" s="38">
        <f>SUM(J326:J328)+SUM(J331:J333)+SUM(J340:J341)-J348-J349</f>
        <v>130</v>
      </c>
    </row>
    <row r="351" spans="1:10" hidden="1" x14ac:dyDescent="0.2">
      <c r="A351" s="98"/>
      <c r="B351" s="98"/>
      <c r="C351" s="51" t="s">
        <v>27</v>
      </c>
      <c r="D351" s="67" t="s">
        <v>78</v>
      </c>
      <c r="E351" s="33">
        <f t="shared" ref="E351:J351" si="68">E329+E334</f>
        <v>0</v>
      </c>
      <c r="F351" s="33">
        <f t="shared" si="68"/>
        <v>0</v>
      </c>
      <c r="G351" s="33">
        <f t="shared" si="68"/>
        <v>0</v>
      </c>
      <c r="H351" s="33">
        <f t="shared" si="68"/>
        <v>0</v>
      </c>
      <c r="I351" s="38">
        <f t="shared" si="68"/>
        <v>0</v>
      </c>
      <c r="J351" s="38">
        <f t="shared" si="68"/>
        <v>0</v>
      </c>
    </row>
    <row r="352" spans="1:10" hidden="1" x14ac:dyDescent="0.2">
      <c r="A352" s="98"/>
      <c r="B352" s="98"/>
      <c r="C352" s="51" t="s">
        <v>28</v>
      </c>
      <c r="D352" s="66" t="s">
        <v>79</v>
      </c>
      <c r="E352" s="33">
        <f t="shared" ref="E352:J352" si="69">SUM(E335:E339)+E342+E343+E349</f>
        <v>0</v>
      </c>
      <c r="F352" s="33">
        <f t="shared" si="69"/>
        <v>0</v>
      </c>
      <c r="G352" s="33">
        <f t="shared" si="69"/>
        <v>0</v>
      </c>
      <c r="H352" s="33">
        <f t="shared" si="69"/>
        <v>0</v>
      </c>
      <c r="I352" s="38">
        <f t="shared" si="69"/>
        <v>0</v>
      </c>
      <c r="J352" s="38">
        <f t="shared" si="69"/>
        <v>0</v>
      </c>
    </row>
    <row r="353" spans="1:10" hidden="1" x14ac:dyDescent="0.2">
      <c r="A353" s="98"/>
      <c r="B353" s="98"/>
      <c r="C353" s="51" t="s">
        <v>22</v>
      </c>
      <c r="D353" s="65" t="s">
        <v>80</v>
      </c>
      <c r="E353" s="33">
        <f>E348</f>
        <v>0</v>
      </c>
      <c r="F353" s="36">
        <v>1</v>
      </c>
      <c r="G353" s="33">
        <f>G348</f>
        <v>0</v>
      </c>
      <c r="H353" s="36">
        <v>0</v>
      </c>
      <c r="I353" s="38">
        <f t="shared" ref="I353:J353" si="70">I348</f>
        <v>0</v>
      </c>
      <c r="J353" s="38">
        <f t="shared" si="70"/>
        <v>0</v>
      </c>
    </row>
    <row r="354" spans="1:10" ht="12.75" x14ac:dyDescent="0.2">
      <c r="A354" s="99"/>
      <c r="B354" s="101"/>
      <c r="C354" s="102"/>
      <c r="D354" s="55"/>
      <c r="E354" s="40">
        <f t="shared" ref="E354:J354" si="71">SUM(E326:E347)</f>
        <v>6</v>
      </c>
      <c r="F354" s="40">
        <f t="shared" si="71"/>
        <v>130</v>
      </c>
      <c r="G354" s="40">
        <f t="shared" si="71"/>
        <v>6</v>
      </c>
      <c r="H354" s="40">
        <f t="shared" si="71"/>
        <v>130</v>
      </c>
      <c r="I354" s="34">
        <f t="shared" si="71"/>
        <v>6</v>
      </c>
      <c r="J354" s="34">
        <f t="shared" si="71"/>
        <v>130</v>
      </c>
    </row>
    <row r="355" spans="1:10" hidden="1" x14ac:dyDescent="0.2">
      <c r="A355" s="103" t="s">
        <v>40</v>
      </c>
      <c r="B355" s="100" t="s">
        <v>6</v>
      </c>
      <c r="C355" s="51" t="s">
        <v>7</v>
      </c>
      <c r="D355" s="51"/>
      <c r="E355" s="33"/>
      <c r="F355" s="33"/>
      <c r="G355" s="33"/>
      <c r="H355" s="33"/>
      <c r="I355" s="34">
        <f t="shared" ref="I355:J370" si="72">ROUND((E355*8+G355*4)/12,1)</f>
        <v>0</v>
      </c>
      <c r="J355" s="34">
        <f t="shared" si="72"/>
        <v>0</v>
      </c>
    </row>
    <row r="356" spans="1:10" x14ac:dyDescent="0.2">
      <c r="A356" s="98"/>
      <c r="B356" s="98"/>
      <c r="C356" s="51" t="s">
        <v>8</v>
      </c>
      <c r="D356" s="59" t="s">
        <v>71</v>
      </c>
      <c r="E356" s="33">
        <v>3</v>
      </c>
      <c r="F356" s="33">
        <v>73</v>
      </c>
      <c r="G356" s="33">
        <v>3</v>
      </c>
      <c r="H356" s="33">
        <v>73</v>
      </c>
      <c r="I356" s="34">
        <f t="shared" si="72"/>
        <v>3</v>
      </c>
      <c r="J356" s="34">
        <f t="shared" si="72"/>
        <v>73</v>
      </c>
    </row>
    <row r="357" spans="1:10" x14ac:dyDescent="0.2">
      <c r="A357" s="98"/>
      <c r="B357" s="98"/>
      <c r="C357" s="51" t="s">
        <v>9</v>
      </c>
      <c r="D357" s="60" t="s">
        <v>72</v>
      </c>
      <c r="E357" s="33">
        <v>5</v>
      </c>
      <c r="F357" s="33">
        <v>135</v>
      </c>
      <c r="G357" s="33">
        <v>5</v>
      </c>
      <c r="H357" s="33">
        <v>135</v>
      </c>
      <c r="I357" s="34">
        <f t="shared" si="72"/>
        <v>5</v>
      </c>
      <c r="J357" s="34">
        <f t="shared" si="72"/>
        <v>135</v>
      </c>
    </row>
    <row r="358" spans="1:10" hidden="1" x14ac:dyDescent="0.2">
      <c r="A358" s="98"/>
      <c r="B358" s="98"/>
      <c r="C358" s="51" t="s">
        <v>10</v>
      </c>
      <c r="D358" s="61" t="s">
        <v>73</v>
      </c>
      <c r="E358" s="33"/>
      <c r="F358" s="33"/>
      <c r="G358" s="33"/>
      <c r="H358" s="33"/>
      <c r="I358" s="34">
        <f t="shared" si="72"/>
        <v>0</v>
      </c>
      <c r="J358" s="34">
        <f t="shared" si="72"/>
        <v>0</v>
      </c>
    </row>
    <row r="359" spans="1:10" hidden="1" x14ac:dyDescent="0.2">
      <c r="A359" s="98"/>
      <c r="B359" s="99"/>
      <c r="C359" s="51" t="s">
        <v>57</v>
      </c>
      <c r="D359" s="62" t="s">
        <v>74</v>
      </c>
      <c r="E359" s="33"/>
      <c r="F359" s="33"/>
      <c r="G359" s="33"/>
      <c r="H359" s="33"/>
      <c r="I359" s="34">
        <f t="shared" si="72"/>
        <v>0</v>
      </c>
      <c r="J359" s="34">
        <f t="shared" si="72"/>
        <v>0</v>
      </c>
    </row>
    <row r="360" spans="1:10" hidden="1" x14ac:dyDescent="0.2">
      <c r="A360" s="98"/>
      <c r="B360" s="100" t="s">
        <v>11</v>
      </c>
      <c r="C360" s="51" t="s">
        <v>8</v>
      </c>
      <c r="D360" s="77" t="s">
        <v>75</v>
      </c>
      <c r="E360" s="33"/>
      <c r="F360" s="33"/>
      <c r="G360" s="33"/>
      <c r="H360" s="33"/>
      <c r="I360" s="34">
        <f t="shared" si="72"/>
        <v>0</v>
      </c>
      <c r="J360" s="34">
        <f t="shared" si="72"/>
        <v>0</v>
      </c>
    </row>
    <row r="361" spans="1:10" hidden="1" x14ac:dyDescent="0.2">
      <c r="A361" s="98"/>
      <c r="B361" s="99"/>
      <c r="C361" s="51" t="s">
        <v>9</v>
      </c>
      <c r="D361" s="76" t="s">
        <v>76</v>
      </c>
      <c r="E361" s="33"/>
      <c r="F361" s="33"/>
      <c r="G361" s="33"/>
      <c r="H361" s="33"/>
      <c r="I361" s="34">
        <f t="shared" si="72"/>
        <v>0</v>
      </c>
      <c r="J361" s="34">
        <f t="shared" si="72"/>
        <v>0</v>
      </c>
    </row>
    <row r="362" spans="1:10" hidden="1" x14ac:dyDescent="0.2">
      <c r="A362" s="98"/>
      <c r="B362" s="100" t="s">
        <v>12</v>
      </c>
      <c r="C362" s="51" t="s">
        <v>9</v>
      </c>
      <c r="D362" s="63" t="s">
        <v>87</v>
      </c>
      <c r="E362" s="33"/>
      <c r="F362" s="33"/>
      <c r="G362" s="33"/>
      <c r="H362" s="33"/>
      <c r="I362" s="34">
        <f t="shared" si="72"/>
        <v>0</v>
      </c>
      <c r="J362" s="34">
        <f t="shared" si="72"/>
        <v>0</v>
      </c>
    </row>
    <row r="363" spans="1:10" hidden="1" x14ac:dyDescent="0.2">
      <c r="A363" s="98"/>
      <c r="B363" s="99"/>
      <c r="C363" s="51" t="s">
        <v>10</v>
      </c>
      <c r="D363" s="64" t="s">
        <v>88</v>
      </c>
      <c r="E363" s="33"/>
      <c r="F363" s="33"/>
      <c r="G363" s="33"/>
      <c r="H363" s="33"/>
      <c r="I363" s="34">
        <f t="shared" si="72"/>
        <v>0</v>
      </c>
      <c r="J363" s="34">
        <f t="shared" si="72"/>
        <v>0</v>
      </c>
    </row>
    <row r="364" spans="1:10" hidden="1" x14ac:dyDescent="0.2">
      <c r="A364" s="98"/>
      <c r="B364" s="100" t="s">
        <v>13</v>
      </c>
      <c r="C364" s="51" t="s">
        <v>8</v>
      </c>
      <c r="D364" s="51"/>
      <c r="E364" s="33"/>
      <c r="F364" s="33"/>
      <c r="G364" s="33"/>
      <c r="H364" s="33"/>
      <c r="I364" s="34">
        <f t="shared" si="72"/>
        <v>0</v>
      </c>
      <c r="J364" s="34">
        <f t="shared" si="72"/>
        <v>0</v>
      </c>
    </row>
    <row r="365" spans="1:10" x14ac:dyDescent="0.2">
      <c r="A365" s="98"/>
      <c r="B365" s="99"/>
      <c r="C365" s="51" t="s">
        <v>9</v>
      </c>
      <c r="D365" s="74" t="s">
        <v>85</v>
      </c>
      <c r="E365" s="33"/>
      <c r="F365" s="33">
        <v>2</v>
      </c>
      <c r="G365" s="33"/>
      <c r="H365" s="33">
        <v>2</v>
      </c>
      <c r="I365" s="34">
        <f t="shared" si="72"/>
        <v>0</v>
      </c>
      <c r="J365" s="34">
        <f t="shared" si="72"/>
        <v>2</v>
      </c>
    </row>
    <row r="366" spans="1:10" hidden="1" x14ac:dyDescent="0.2">
      <c r="A366" s="98"/>
      <c r="B366" s="100" t="s">
        <v>58</v>
      </c>
      <c r="C366" s="51" t="s">
        <v>8</v>
      </c>
      <c r="D366" s="51"/>
      <c r="E366" s="33"/>
      <c r="F366" s="33"/>
      <c r="G366" s="33"/>
      <c r="H366" s="33"/>
      <c r="I366" s="34">
        <f t="shared" si="72"/>
        <v>0</v>
      </c>
      <c r="J366" s="34">
        <f t="shared" si="72"/>
        <v>0</v>
      </c>
    </row>
    <row r="367" spans="1:10" hidden="1" x14ac:dyDescent="0.2">
      <c r="A367" s="98"/>
      <c r="B367" s="98"/>
      <c r="C367" s="51" t="s">
        <v>9</v>
      </c>
      <c r="D367" s="74" t="s">
        <v>85</v>
      </c>
      <c r="E367" s="33"/>
      <c r="F367" s="33"/>
      <c r="G367" s="33"/>
      <c r="H367" s="33"/>
      <c r="I367" s="34">
        <f t="shared" si="72"/>
        <v>0</v>
      </c>
      <c r="J367" s="34">
        <f t="shared" si="72"/>
        <v>0</v>
      </c>
    </row>
    <row r="368" spans="1:10" hidden="1" x14ac:dyDescent="0.2">
      <c r="A368" s="98"/>
      <c r="B368" s="99"/>
      <c r="C368" s="51" t="s">
        <v>10</v>
      </c>
      <c r="D368" s="52"/>
      <c r="E368" s="33"/>
      <c r="F368" s="33"/>
      <c r="G368" s="33"/>
      <c r="H368" s="33"/>
      <c r="I368" s="34">
        <f t="shared" si="72"/>
        <v>0</v>
      </c>
      <c r="J368" s="34">
        <f t="shared" si="72"/>
        <v>0</v>
      </c>
    </row>
    <row r="369" spans="1:10" x14ac:dyDescent="0.2">
      <c r="A369" s="98"/>
      <c r="B369" s="100" t="s">
        <v>14</v>
      </c>
      <c r="C369" s="51" t="s">
        <v>15</v>
      </c>
      <c r="D369" s="72" t="s">
        <v>84</v>
      </c>
      <c r="E369" s="33">
        <v>2</v>
      </c>
      <c r="F369" s="33">
        <v>22</v>
      </c>
      <c r="G369" s="33">
        <v>2</v>
      </c>
      <c r="H369" s="33">
        <v>22</v>
      </c>
      <c r="I369" s="34">
        <f t="shared" si="72"/>
        <v>2</v>
      </c>
      <c r="J369" s="34">
        <f t="shared" si="72"/>
        <v>22</v>
      </c>
    </row>
    <row r="370" spans="1:10" ht="12" hidden="1" customHeight="1" x14ac:dyDescent="0.2">
      <c r="A370" s="98"/>
      <c r="B370" s="99"/>
      <c r="C370" s="51" t="s">
        <v>16</v>
      </c>
      <c r="D370" s="72" t="s">
        <v>84</v>
      </c>
      <c r="E370" s="33"/>
      <c r="F370" s="33"/>
      <c r="G370" s="33"/>
      <c r="H370" s="33"/>
      <c r="I370" s="34">
        <f t="shared" si="72"/>
        <v>0</v>
      </c>
      <c r="J370" s="34">
        <f t="shared" si="72"/>
        <v>0</v>
      </c>
    </row>
    <row r="371" spans="1:10" x14ac:dyDescent="0.2">
      <c r="A371" s="98"/>
      <c r="B371" s="100" t="s">
        <v>17</v>
      </c>
      <c r="C371" s="51" t="s">
        <v>15</v>
      </c>
      <c r="D371" s="71" t="s">
        <v>83</v>
      </c>
      <c r="E371" s="33"/>
      <c r="F371" s="33">
        <v>2</v>
      </c>
      <c r="G371" s="33"/>
      <c r="H371" s="33">
        <v>2</v>
      </c>
      <c r="I371" s="34">
        <f t="shared" ref="I371:J378" si="73">ROUND((E371*8+G371*4)/12,1)</f>
        <v>0</v>
      </c>
      <c r="J371" s="34">
        <f t="shared" si="73"/>
        <v>2</v>
      </c>
    </row>
    <row r="372" spans="1:10" hidden="1" x14ac:dyDescent="0.2">
      <c r="A372" s="98"/>
      <c r="B372" s="99"/>
      <c r="C372" s="51" t="s">
        <v>16</v>
      </c>
      <c r="D372" s="71" t="s">
        <v>83</v>
      </c>
      <c r="E372" s="33"/>
      <c r="F372" s="33"/>
      <c r="G372" s="33"/>
      <c r="H372" s="33"/>
      <c r="I372" s="34">
        <f t="shared" si="73"/>
        <v>0</v>
      </c>
      <c r="J372" s="34">
        <f t="shared" si="73"/>
        <v>0</v>
      </c>
    </row>
    <row r="373" spans="1:10" hidden="1" x14ac:dyDescent="0.2">
      <c r="A373" s="98"/>
      <c r="B373" s="100" t="s">
        <v>18</v>
      </c>
      <c r="C373" s="51" t="s">
        <v>19</v>
      </c>
      <c r="D373" s="51"/>
      <c r="E373" s="33"/>
      <c r="F373" s="33"/>
      <c r="G373" s="33"/>
      <c r="H373" s="33"/>
      <c r="I373" s="34">
        <f t="shared" si="73"/>
        <v>0</v>
      </c>
      <c r="J373" s="34">
        <f t="shared" si="73"/>
        <v>0</v>
      </c>
    </row>
    <row r="374" spans="1:10" hidden="1" x14ac:dyDescent="0.2">
      <c r="A374" s="98"/>
      <c r="B374" s="99"/>
      <c r="C374" s="51" t="s">
        <v>20</v>
      </c>
      <c r="D374" s="70" t="s">
        <v>81</v>
      </c>
      <c r="E374" s="33"/>
      <c r="F374" s="33"/>
      <c r="G374" s="33"/>
      <c r="H374" s="33"/>
      <c r="I374" s="34">
        <f t="shared" si="73"/>
        <v>0</v>
      </c>
      <c r="J374" s="34">
        <f t="shared" si="73"/>
        <v>0</v>
      </c>
    </row>
    <row r="375" spans="1:10" hidden="1" x14ac:dyDescent="0.2">
      <c r="A375" s="98"/>
      <c r="B375" s="100" t="s">
        <v>21</v>
      </c>
      <c r="C375" s="51" t="s">
        <v>19</v>
      </c>
      <c r="D375" s="51"/>
      <c r="E375" s="33"/>
      <c r="F375" s="33"/>
      <c r="G375" s="33"/>
      <c r="H375" s="33"/>
      <c r="I375" s="34">
        <f t="shared" si="73"/>
        <v>0</v>
      </c>
      <c r="J375" s="34">
        <f t="shared" si="73"/>
        <v>0</v>
      </c>
    </row>
    <row r="376" spans="1:10" x14ac:dyDescent="0.2">
      <c r="A376" s="98"/>
      <c r="B376" s="99"/>
      <c r="C376" s="51" t="s">
        <v>20</v>
      </c>
      <c r="D376" s="69" t="s">
        <v>82</v>
      </c>
      <c r="E376" s="33"/>
      <c r="F376" s="33">
        <v>2</v>
      </c>
      <c r="G376" s="33"/>
      <c r="H376" s="33">
        <v>2</v>
      </c>
      <c r="I376" s="34">
        <f t="shared" si="73"/>
        <v>0</v>
      </c>
      <c r="J376" s="34">
        <f t="shared" si="73"/>
        <v>2</v>
      </c>
    </row>
    <row r="377" spans="1:10" hidden="1" x14ac:dyDescent="0.2">
      <c r="A377" s="98"/>
      <c r="B377" s="53" t="s">
        <v>22</v>
      </c>
      <c r="C377" s="51" t="s">
        <v>23</v>
      </c>
      <c r="D377" s="51"/>
      <c r="E377" s="33"/>
      <c r="F377" s="33">
        <v>3</v>
      </c>
      <c r="G377" s="33"/>
      <c r="H377" s="33">
        <v>3</v>
      </c>
      <c r="I377" s="34">
        <f t="shared" si="73"/>
        <v>0</v>
      </c>
      <c r="J377" s="34">
        <f t="shared" si="73"/>
        <v>3</v>
      </c>
    </row>
    <row r="378" spans="1:10" ht="24" hidden="1" x14ac:dyDescent="0.2">
      <c r="A378" s="98"/>
      <c r="B378" s="54" t="s">
        <v>24</v>
      </c>
      <c r="C378" s="51" t="s">
        <v>23</v>
      </c>
      <c r="D378" s="51"/>
      <c r="E378" s="33"/>
      <c r="F378" s="33">
        <v>2</v>
      </c>
      <c r="G378" s="33"/>
      <c r="H378" s="33">
        <v>2</v>
      </c>
      <c r="I378" s="34">
        <f t="shared" si="73"/>
        <v>0</v>
      </c>
      <c r="J378" s="34">
        <f t="shared" si="73"/>
        <v>2</v>
      </c>
    </row>
    <row r="379" spans="1:10" x14ac:dyDescent="0.2">
      <c r="A379" s="98"/>
      <c r="B379" s="100" t="s">
        <v>25</v>
      </c>
      <c r="C379" s="51" t="s">
        <v>26</v>
      </c>
      <c r="D379" s="68" t="s">
        <v>77</v>
      </c>
      <c r="E379" s="33">
        <f>SUM(E355:E357)+SUM(E360:E362)+SUM(E369:E370)</f>
        <v>10</v>
      </c>
      <c r="F379" s="33">
        <f>SUM(F355:F357)+SUM(F360:F362)+SUM(F369:F370)-F377-F378</f>
        <v>225</v>
      </c>
      <c r="G379" s="33">
        <f>SUM(G355:G357)+SUM(G360:G362)+SUM(G369:G370)</f>
        <v>10</v>
      </c>
      <c r="H379" s="33">
        <f>SUM(H355:H357)+SUM(H360:H362)+SUM(H369:H370)-H377-H378</f>
        <v>225</v>
      </c>
      <c r="I379" s="38">
        <f>SUM(I355:I357)+SUM(I360:I362)+SUM(I369:I370)</f>
        <v>10</v>
      </c>
      <c r="J379" s="38">
        <f>SUM(J355:J357)+SUM(J360:J362)+SUM(J369:J370)-J377-J378</f>
        <v>225</v>
      </c>
    </row>
    <row r="380" spans="1:10" hidden="1" x14ac:dyDescent="0.2">
      <c r="A380" s="98"/>
      <c r="B380" s="98"/>
      <c r="C380" s="51" t="s">
        <v>27</v>
      </c>
      <c r="D380" s="67" t="s">
        <v>78</v>
      </c>
      <c r="E380" s="33">
        <f t="shared" ref="E380:J380" si="74">E358+E363</f>
        <v>0</v>
      </c>
      <c r="F380" s="33">
        <f t="shared" si="74"/>
        <v>0</v>
      </c>
      <c r="G380" s="33">
        <f t="shared" si="74"/>
        <v>0</v>
      </c>
      <c r="H380" s="33">
        <f t="shared" si="74"/>
        <v>0</v>
      </c>
      <c r="I380" s="38">
        <f t="shared" si="74"/>
        <v>0</v>
      </c>
      <c r="J380" s="38">
        <f t="shared" si="74"/>
        <v>0</v>
      </c>
    </row>
    <row r="381" spans="1:10" x14ac:dyDescent="0.2">
      <c r="A381" s="98"/>
      <c r="B381" s="98"/>
      <c r="C381" s="51" t="s">
        <v>28</v>
      </c>
      <c r="D381" s="66" t="s">
        <v>79</v>
      </c>
      <c r="E381" s="33">
        <f t="shared" ref="E381:J381" si="75">SUM(E364:E368)+E371+E372+E378</f>
        <v>0</v>
      </c>
      <c r="F381" s="33">
        <f t="shared" si="75"/>
        <v>6</v>
      </c>
      <c r="G381" s="33">
        <f t="shared" si="75"/>
        <v>0</v>
      </c>
      <c r="H381" s="33">
        <f t="shared" si="75"/>
        <v>6</v>
      </c>
      <c r="I381" s="38">
        <f t="shared" si="75"/>
        <v>0</v>
      </c>
      <c r="J381" s="38">
        <f t="shared" si="75"/>
        <v>6</v>
      </c>
    </row>
    <row r="382" spans="1:10" x14ac:dyDescent="0.2">
      <c r="A382" s="98"/>
      <c r="B382" s="98"/>
      <c r="C382" s="51" t="s">
        <v>22</v>
      </c>
      <c r="D382" s="65" t="s">
        <v>80</v>
      </c>
      <c r="E382" s="33">
        <f t="shared" ref="E382:J382" si="76">E377</f>
        <v>0</v>
      </c>
      <c r="F382" s="33">
        <f t="shared" si="76"/>
        <v>3</v>
      </c>
      <c r="G382" s="33">
        <f t="shared" si="76"/>
        <v>0</v>
      </c>
      <c r="H382" s="33">
        <f t="shared" si="76"/>
        <v>3</v>
      </c>
      <c r="I382" s="38">
        <f t="shared" si="76"/>
        <v>0</v>
      </c>
      <c r="J382" s="38">
        <f t="shared" si="76"/>
        <v>3</v>
      </c>
    </row>
    <row r="383" spans="1:10" ht="12.75" x14ac:dyDescent="0.2">
      <c r="A383" s="99"/>
      <c r="B383" s="101"/>
      <c r="C383" s="102"/>
      <c r="D383" s="55"/>
      <c r="E383" s="40">
        <f t="shared" ref="E383:J383" si="77">SUM(E355:E376)</f>
        <v>10</v>
      </c>
      <c r="F383" s="40">
        <f t="shared" si="77"/>
        <v>236</v>
      </c>
      <c r="G383" s="40">
        <f t="shared" si="77"/>
        <v>10</v>
      </c>
      <c r="H383" s="40">
        <f t="shared" si="77"/>
        <v>236</v>
      </c>
      <c r="I383" s="34">
        <f t="shared" si="77"/>
        <v>10</v>
      </c>
      <c r="J383" s="34">
        <f t="shared" si="77"/>
        <v>236</v>
      </c>
    </row>
    <row r="384" spans="1:10" hidden="1" x14ac:dyDescent="0.2">
      <c r="A384" s="103" t="s">
        <v>41</v>
      </c>
      <c r="B384" s="100" t="s">
        <v>6</v>
      </c>
      <c r="C384" s="51" t="s">
        <v>7</v>
      </c>
      <c r="D384" s="51"/>
      <c r="E384" s="33"/>
      <c r="F384" s="33"/>
      <c r="G384" s="33"/>
      <c r="H384" s="33"/>
      <c r="I384" s="34">
        <f t="shared" ref="I384:J399" si="78">ROUND((E384*8+G384*4)/12,1)</f>
        <v>0</v>
      </c>
      <c r="J384" s="34">
        <f t="shared" si="78"/>
        <v>0</v>
      </c>
    </row>
    <row r="385" spans="1:10" x14ac:dyDescent="0.2">
      <c r="A385" s="98"/>
      <c r="B385" s="98"/>
      <c r="C385" s="51" t="s">
        <v>8</v>
      </c>
      <c r="D385" s="59" t="s">
        <v>71</v>
      </c>
      <c r="E385" s="33">
        <v>2</v>
      </c>
      <c r="F385" s="33">
        <v>46</v>
      </c>
      <c r="G385" s="33">
        <v>2</v>
      </c>
      <c r="H385" s="33">
        <v>46</v>
      </c>
      <c r="I385" s="34">
        <f t="shared" si="78"/>
        <v>2</v>
      </c>
      <c r="J385" s="34">
        <f t="shared" si="78"/>
        <v>46</v>
      </c>
    </row>
    <row r="386" spans="1:10" x14ac:dyDescent="0.2">
      <c r="A386" s="98"/>
      <c r="B386" s="98"/>
      <c r="C386" s="51" t="s">
        <v>9</v>
      </c>
      <c r="D386" s="60" t="s">
        <v>72</v>
      </c>
      <c r="E386" s="33">
        <v>4</v>
      </c>
      <c r="F386" s="33">
        <v>89</v>
      </c>
      <c r="G386" s="33">
        <v>4</v>
      </c>
      <c r="H386" s="33">
        <v>89</v>
      </c>
      <c r="I386" s="34">
        <f t="shared" si="78"/>
        <v>4</v>
      </c>
      <c r="J386" s="34">
        <f t="shared" si="78"/>
        <v>89</v>
      </c>
    </row>
    <row r="387" spans="1:10" hidden="1" x14ac:dyDescent="0.2">
      <c r="A387" s="98"/>
      <c r="B387" s="98"/>
      <c r="C387" s="51" t="s">
        <v>10</v>
      </c>
      <c r="D387" s="61" t="s">
        <v>73</v>
      </c>
      <c r="E387" s="33"/>
      <c r="F387" s="33"/>
      <c r="G387" s="33"/>
      <c r="H387" s="33"/>
      <c r="I387" s="34">
        <f t="shared" si="78"/>
        <v>0</v>
      </c>
      <c r="J387" s="34">
        <f t="shared" si="78"/>
        <v>0</v>
      </c>
    </row>
    <row r="388" spans="1:10" hidden="1" x14ac:dyDescent="0.2">
      <c r="A388" s="98"/>
      <c r="B388" s="99"/>
      <c r="C388" s="51" t="s">
        <v>57</v>
      </c>
      <c r="D388" s="62" t="s">
        <v>74</v>
      </c>
      <c r="E388" s="33"/>
      <c r="F388" s="33"/>
      <c r="G388" s="33"/>
      <c r="H388" s="33"/>
      <c r="I388" s="34">
        <f t="shared" si="78"/>
        <v>0</v>
      </c>
      <c r="J388" s="34">
        <f t="shared" si="78"/>
        <v>0</v>
      </c>
    </row>
    <row r="389" spans="1:10" hidden="1" x14ac:dyDescent="0.2">
      <c r="A389" s="98"/>
      <c r="B389" s="100" t="s">
        <v>11</v>
      </c>
      <c r="C389" s="51" t="s">
        <v>8</v>
      </c>
      <c r="D389" s="77" t="s">
        <v>75</v>
      </c>
      <c r="E389" s="33"/>
      <c r="F389" s="33"/>
      <c r="G389" s="33"/>
      <c r="H389" s="33"/>
      <c r="I389" s="34">
        <f t="shared" si="78"/>
        <v>0</v>
      </c>
      <c r="J389" s="34">
        <f t="shared" si="78"/>
        <v>0</v>
      </c>
    </row>
    <row r="390" spans="1:10" hidden="1" x14ac:dyDescent="0.2">
      <c r="A390" s="98"/>
      <c r="B390" s="99"/>
      <c r="C390" s="51" t="s">
        <v>9</v>
      </c>
      <c r="D390" s="76" t="s">
        <v>76</v>
      </c>
      <c r="E390" s="33"/>
      <c r="F390" s="33"/>
      <c r="G390" s="33"/>
      <c r="H390" s="33"/>
      <c r="I390" s="34">
        <f t="shared" si="78"/>
        <v>0</v>
      </c>
      <c r="J390" s="34">
        <f t="shared" si="78"/>
        <v>0</v>
      </c>
    </row>
    <row r="391" spans="1:10" hidden="1" x14ac:dyDescent="0.2">
      <c r="A391" s="98"/>
      <c r="B391" s="100" t="s">
        <v>12</v>
      </c>
      <c r="C391" s="51" t="s">
        <v>9</v>
      </c>
      <c r="D391" s="63" t="s">
        <v>87</v>
      </c>
      <c r="E391" s="33"/>
      <c r="F391" s="33"/>
      <c r="G391" s="33"/>
      <c r="H391" s="33"/>
      <c r="I391" s="34">
        <f t="shared" si="78"/>
        <v>0</v>
      </c>
      <c r="J391" s="34">
        <f t="shared" si="78"/>
        <v>0</v>
      </c>
    </row>
    <row r="392" spans="1:10" hidden="1" x14ac:dyDescent="0.2">
      <c r="A392" s="98"/>
      <c r="B392" s="99"/>
      <c r="C392" s="51" t="s">
        <v>10</v>
      </c>
      <c r="D392" s="64" t="s">
        <v>88</v>
      </c>
      <c r="E392" s="33"/>
      <c r="F392" s="33"/>
      <c r="G392" s="33"/>
      <c r="H392" s="33"/>
      <c r="I392" s="34">
        <f t="shared" si="78"/>
        <v>0</v>
      </c>
      <c r="J392" s="34">
        <f t="shared" si="78"/>
        <v>0</v>
      </c>
    </row>
    <row r="393" spans="1:10" hidden="1" x14ac:dyDescent="0.2">
      <c r="A393" s="98"/>
      <c r="B393" s="100" t="s">
        <v>13</v>
      </c>
      <c r="C393" s="51" t="s">
        <v>8</v>
      </c>
      <c r="D393" s="51"/>
      <c r="E393" s="33"/>
      <c r="F393" s="33"/>
      <c r="G393" s="33"/>
      <c r="H393" s="33"/>
      <c r="I393" s="34">
        <f t="shared" si="78"/>
        <v>0</v>
      </c>
      <c r="J393" s="34">
        <f t="shared" si="78"/>
        <v>0</v>
      </c>
    </row>
    <row r="394" spans="1:10" hidden="1" x14ac:dyDescent="0.2">
      <c r="A394" s="98"/>
      <c r="B394" s="99"/>
      <c r="C394" s="51" t="s">
        <v>9</v>
      </c>
      <c r="D394" s="74" t="s">
        <v>85</v>
      </c>
      <c r="E394" s="33"/>
      <c r="F394" s="33"/>
      <c r="G394" s="33"/>
      <c r="H394" s="33"/>
      <c r="I394" s="34">
        <f t="shared" si="78"/>
        <v>0</v>
      </c>
      <c r="J394" s="34">
        <f t="shared" si="78"/>
        <v>0</v>
      </c>
    </row>
    <row r="395" spans="1:10" hidden="1" x14ac:dyDescent="0.2">
      <c r="A395" s="98"/>
      <c r="B395" s="100" t="s">
        <v>58</v>
      </c>
      <c r="C395" s="51" t="s">
        <v>8</v>
      </c>
      <c r="D395" s="51"/>
      <c r="E395" s="33"/>
      <c r="F395" s="33"/>
      <c r="G395" s="33"/>
      <c r="H395" s="33"/>
      <c r="I395" s="34">
        <f t="shared" si="78"/>
        <v>0</v>
      </c>
      <c r="J395" s="34">
        <f t="shared" si="78"/>
        <v>0</v>
      </c>
    </row>
    <row r="396" spans="1:10" hidden="1" x14ac:dyDescent="0.2">
      <c r="A396" s="98"/>
      <c r="B396" s="98"/>
      <c r="C396" s="51" t="s">
        <v>9</v>
      </c>
      <c r="D396" s="74" t="s">
        <v>85</v>
      </c>
      <c r="E396" s="33"/>
      <c r="F396" s="33"/>
      <c r="G396" s="33"/>
      <c r="H396" s="33"/>
      <c r="I396" s="34">
        <f t="shared" si="78"/>
        <v>0</v>
      </c>
      <c r="J396" s="34">
        <f t="shared" si="78"/>
        <v>0</v>
      </c>
    </row>
    <row r="397" spans="1:10" hidden="1" x14ac:dyDescent="0.2">
      <c r="A397" s="98"/>
      <c r="B397" s="99"/>
      <c r="C397" s="51" t="s">
        <v>10</v>
      </c>
      <c r="D397" s="52"/>
      <c r="E397" s="33"/>
      <c r="F397" s="33"/>
      <c r="G397" s="33"/>
      <c r="H397" s="33"/>
      <c r="I397" s="34">
        <f t="shared" si="78"/>
        <v>0</v>
      </c>
      <c r="J397" s="34">
        <f t="shared" si="78"/>
        <v>0</v>
      </c>
    </row>
    <row r="398" spans="1:10" hidden="1" x14ac:dyDescent="0.2">
      <c r="A398" s="98"/>
      <c r="B398" s="100" t="s">
        <v>14</v>
      </c>
      <c r="C398" s="51" t="s">
        <v>15</v>
      </c>
      <c r="D398" s="72" t="s">
        <v>84</v>
      </c>
      <c r="E398" s="33"/>
      <c r="F398" s="33"/>
      <c r="G398" s="33"/>
      <c r="H398" s="33"/>
      <c r="I398" s="34">
        <f t="shared" si="78"/>
        <v>0</v>
      </c>
      <c r="J398" s="34">
        <f t="shared" si="78"/>
        <v>0</v>
      </c>
    </row>
    <row r="399" spans="1:10" ht="12" hidden="1" customHeight="1" x14ac:dyDescent="0.2">
      <c r="A399" s="98"/>
      <c r="B399" s="99"/>
      <c r="C399" s="51" t="s">
        <v>16</v>
      </c>
      <c r="D399" s="72" t="s">
        <v>84</v>
      </c>
      <c r="E399" s="33"/>
      <c r="F399" s="33"/>
      <c r="G399" s="33"/>
      <c r="H399" s="33"/>
      <c r="I399" s="34">
        <f t="shared" si="78"/>
        <v>0</v>
      </c>
      <c r="J399" s="34">
        <f t="shared" si="78"/>
        <v>0</v>
      </c>
    </row>
    <row r="400" spans="1:10" hidden="1" x14ac:dyDescent="0.2">
      <c r="A400" s="98"/>
      <c r="B400" s="100" t="s">
        <v>17</v>
      </c>
      <c r="C400" s="51" t="s">
        <v>15</v>
      </c>
      <c r="D400" s="71" t="s">
        <v>83</v>
      </c>
      <c r="E400" s="33"/>
      <c r="F400" s="33"/>
      <c r="G400" s="33"/>
      <c r="H400" s="33"/>
      <c r="I400" s="34">
        <f t="shared" ref="I400:J407" si="79">ROUND((E400*8+G400*4)/12,1)</f>
        <v>0</v>
      </c>
      <c r="J400" s="34">
        <f t="shared" si="79"/>
        <v>0</v>
      </c>
    </row>
    <row r="401" spans="1:10" hidden="1" x14ac:dyDescent="0.2">
      <c r="A401" s="98"/>
      <c r="B401" s="99"/>
      <c r="C401" s="51" t="s">
        <v>16</v>
      </c>
      <c r="D401" s="71" t="s">
        <v>83</v>
      </c>
      <c r="E401" s="33"/>
      <c r="F401" s="33"/>
      <c r="G401" s="33"/>
      <c r="H401" s="33"/>
      <c r="I401" s="34">
        <f t="shared" si="79"/>
        <v>0</v>
      </c>
      <c r="J401" s="34">
        <f t="shared" si="79"/>
        <v>0</v>
      </c>
    </row>
    <row r="402" spans="1:10" hidden="1" x14ac:dyDescent="0.2">
      <c r="A402" s="98"/>
      <c r="B402" s="100" t="s">
        <v>18</v>
      </c>
      <c r="C402" s="51" t="s">
        <v>19</v>
      </c>
      <c r="D402" s="51"/>
      <c r="E402" s="33"/>
      <c r="F402" s="33"/>
      <c r="G402" s="33"/>
      <c r="H402" s="33"/>
      <c r="I402" s="34">
        <f t="shared" si="79"/>
        <v>0</v>
      </c>
      <c r="J402" s="34">
        <f t="shared" si="79"/>
        <v>0</v>
      </c>
    </row>
    <row r="403" spans="1:10" hidden="1" x14ac:dyDescent="0.2">
      <c r="A403" s="98"/>
      <c r="B403" s="99"/>
      <c r="C403" s="51" t="s">
        <v>20</v>
      </c>
      <c r="D403" s="70" t="s">
        <v>81</v>
      </c>
      <c r="E403" s="33"/>
      <c r="F403" s="33"/>
      <c r="G403" s="33"/>
      <c r="H403" s="33"/>
      <c r="I403" s="34">
        <f t="shared" si="79"/>
        <v>0</v>
      </c>
      <c r="J403" s="34">
        <f t="shared" si="79"/>
        <v>0</v>
      </c>
    </row>
    <row r="404" spans="1:10" hidden="1" x14ac:dyDescent="0.2">
      <c r="A404" s="98"/>
      <c r="B404" s="100" t="s">
        <v>21</v>
      </c>
      <c r="C404" s="51" t="s">
        <v>19</v>
      </c>
      <c r="D404" s="51"/>
      <c r="E404" s="33"/>
      <c r="F404" s="33"/>
      <c r="G404" s="33"/>
      <c r="H404" s="33"/>
      <c r="I404" s="34">
        <f t="shared" si="79"/>
        <v>0</v>
      </c>
      <c r="J404" s="34">
        <f t="shared" si="79"/>
        <v>0</v>
      </c>
    </row>
    <row r="405" spans="1:10" hidden="1" x14ac:dyDescent="0.2">
      <c r="A405" s="98"/>
      <c r="B405" s="99"/>
      <c r="C405" s="51" t="s">
        <v>20</v>
      </c>
      <c r="D405" s="69" t="s">
        <v>82</v>
      </c>
      <c r="E405" s="33"/>
      <c r="F405" s="33"/>
      <c r="G405" s="33"/>
      <c r="H405" s="33"/>
      <c r="I405" s="34">
        <f t="shared" si="79"/>
        <v>0</v>
      </c>
      <c r="J405" s="34">
        <f t="shared" si="79"/>
        <v>0</v>
      </c>
    </row>
    <row r="406" spans="1:10" hidden="1" x14ac:dyDescent="0.2">
      <c r="A406" s="98"/>
      <c r="B406" s="53" t="s">
        <v>22</v>
      </c>
      <c r="C406" s="51" t="s">
        <v>23</v>
      </c>
      <c r="D406" s="51"/>
      <c r="E406" s="33"/>
      <c r="F406" s="33"/>
      <c r="G406" s="33"/>
      <c r="H406" s="33"/>
      <c r="I406" s="34">
        <f t="shared" si="79"/>
        <v>0</v>
      </c>
      <c r="J406" s="34">
        <f t="shared" si="79"/>
        <v>0</v>
      </c>
    </row>
    <row r="407" spans="1:10" ht="24" hidden="1" x14ac:dyDescent="0.2">
      <c r="A407" s="98"/>
      <c r="B407" s="54" t="s">
        <v>24</v>
      </c>
      <c r="C407" s="51" t="s">
        <v>23</v>
      </c>
      <c r="D407" s="51"/>
      <c r="E407" s="33"/>
      <c r="F407" s="33"/>
      <c r="G407" s="33"/>
      <c r="H407" s="33"/>
      <c r="I407" s="34">
        <f t="shared" si="79"/>
        <v>0</v>
      </c>
      <c r="J407" s="34">
        <f t="shared" si="79"/>
        <v>0</v>
      </c>
    </row>
    <row r="408" spans="1:10" x14ac:dyDescent="0.2">
      <c r="A408" s="98"/>
      <c r="B408" s="100" t="s">
        <v>25</v>
      </c>
      <c r="C408" s="51" t="s">
        <v>26</v>
      </c>
      <c r="D408" s="68" t="s">
        <v>77</v>
      </c>
      <c r="E408" s="33">
        <f>SUM(E384:E386)+SUM(E389:E391)+SUM(E398:E399)</f>
        <v>6</v>
      </c>
      <c r="F408" s="33">
        <f>SUM(F384:F386)+SUM(F389:F391)+SUM(F398:F399)-F406-F407</f>
        <v>135</v>
      </c>
      <c r="G408" s="33">
        <f>SUM(G384:G386)+SUM(G389:G391)+SUM(G398:G399)</f>
        <v>6</v>
      </c>
      <c r="H408" s="33">
        <f>SUM(H384:H386)+SUM(H389:H391)+SUM(H398:H399)-H406-H407</f>
        <v>135</v>
      </c>
      <c r="I408" s="38">
        <f>SUM(I384:I386)+SUM(I389:I391)+SUM(I398:I399)</f>
        <v>6</v>
      </c>
      <c r="J408" s="38">
        <f>SUM(J384:J386)+SUM(J389:J391)+SUM(J398:J399)-J406-J407</f>
        <v>135</v>
      </c>
    </row>
    <row r="409" spans="1:10" hidden="1" x14ac:dyDescent="0.2">
      <c r="A409" s="98"/>
      <c r="B409" s="98"/>
      <c r="C409" s="51" t="s">
        <v>27</v>
      </c>
      <c r="D409" s="67" t="s">
        <v>78</v>
      </c>
      <c r="E409" s="33">
        <f t="shared" ref="E409:J409" si="80">E387+E392</f>
        <v>0</v>
      </c>
      <c r="F409" s="33">
        <f t="shared" si="80"/>
        <v>0</v>
      </c>
      <c r="G409" s="33">
        <f t="shared" si="80"/>
        <v>0</v>
      </c>
      <c r="H409" s="33">
        <f t="shared" si="80"/>
        <v>0</v>
      </c>
      <c r="I409" s="38">
        <f t="shared" si="80"/>
        <v>0</v>
      </c>
      <c r="J409" s="38">
        <f t="shared" si="80"/>
        <v>0</v>
      </c>
    </row>
    <row r="410" spans="1:10" hidden="1" x14ac:dyDescent="0.2">
      <c r="A410" s="98"/>
      <c r="B410" s="98"/>
      <c r="C410" s="51" t="s">
        <v>28</v>
      </c>
      <c r="D410" s="66" t="s">
        <v>79</v>
      </c>
      <c r="E410" s="33">
        <f t="shared" ref="E410:J410" si="81">SUM(E393:E397)+E400+E401+E407</f>
        <v>0</v>
      </c>
      <c r="F410" s="33">
        <f t="shared" si="81"/>
        <v>0</v>
      </c>
      <c r="G410" s="33">
        <f t="shared" si="81"/>
        <v>0</v>
      </c>
      <c r="H410" s="33">
        <f t="shared" si="81"/>
        <v>0</v>
      </c>
      <c r="I410" s="38">
        <f t="shared" si="81"/>
        <v>0</v>
      </c>
      <c r="J410" s="38">
        <f t="shared" si="81"/>
        <v>0</v>
      </c>
    </row>
    <row r="411" spans="1:10" hidden="1" x14ac:dyDescent="0.2">
      <c r="A411" s="98"/>
      <c r="B411" s="98"/>
      <c r="C411" s="51" t="s">
        <v>22</v>
      </c>
      <c r="D411" s="65" t="s">
        <v>80</v>
      </c>
      <c r="E411" s="33">
        <f t="shared" ref="E411:J411" si="82">E406</f>
        <v>0</v>
      </c>
      <c r="F411" s="33">
        <f t="shared" si="82"/>
        <v>0</v>
      </c>
      <c r="G411" s="33">
        <f t="shared" si="82"/>
        <v>0</v>
      </c>
      <c r="H411" s="33">
        <f t="shared" si="82"/>
        <v>0</v>
      </c>
      <c r="I411" s="38">
        <f t="shared" si="82"/>
        <v>0</v>
      </c>
      <c r="J411" s="38">
        <f t="shared" si="82"/>
        <v>0</v>
      </c>
    </row>
    <row r="412" spans="1:10" ht="12.75" x14ac:dyDescent="0.2">
      <c r="A412" s="99"/>
      <c r="B412" s="101"/>
      <c r="C412" s="102"/>
      <c r="D412" s="55"/>
      <c r="E412" s="40">
        <f t="shared" ref="E412:J412" si="83">SUM(E384:E405)</f>
        <v>6</v>
      </c>
      <c r="F412" s="40">
        <f t="shared" si="83"/>
        <v>135</v>
      </c>
      <c r="G412" s="40">
        <f t="shared" si="83"/>
        <v>6</v>
      </c>
      <c r="H412" s="40">
        <f t="shared" si="83"/>
        <v>135</v>
      </c>
      <c r="I412" s="34">
        <f t="shared" si="83"/>
        <v>6</v>
      </c>
      <c r="J412" s="34">
        <f t="shared" si="83"/>
        <v>135</v>
      </c>
    </row>
    <row r="413" spans="1:10" hidden="1" x14ac:dyDescent="0.2">
      <c r="A413" s="103" t="s">
        <v>42</v>
      </c>
      <c r="B413" s="100" t="s">
        <v>6</v>
      </c>
      <c r="C413" s="51" t="s">
        <v>7</v>
      </c>
      <c r="D413" s="51"/>
      <c r="E413" s="33"/>
      <c r="F413" s="33"/>
      <c r="G413" s="33"/>
      <c r="H413" s="33"/>
      <c r="I413" s="34">
        <f t="shared" ref="I413:J428" si="84">ROUND((E413*8+G413*4)/12,1)</f>
        <v>0</v>
      </c>
      <c r="J413" s="34">
        <f t="shared" si="84"/>
        <v>0</v>
      </c>
    </row>
    <row r="414" spans="1:10" x14ac:dyDescent="0.2">
      <c r="A414" s="98"/>
      <c r="B414" s="98"/>
      <c r="C414" s="51" t="s">
        <v>8</v>
      </c>
      <c r="D414" s="59" t="s">
        <v>71</v>
      </c>
      <c r="E414" s="33">
        <v>2</v>
      </c>
      <c r="F414" s="33">
        <v>40</v>
      </c>
      <c r="G414" s="33">
        <v>2</v>
      </c>
      <c r="H414" s="33">
        <v>40</v>
      </c>
      <c r="I414" s="34">
        <f t="shared" si="84"/>
        <v>2</v>
      </c>
      <c r="J414" s="34">
        <f t="shared" si="84"/>
        <v>40</v>
      </c>
    </row>
    <row r="415" spans="1:10" x14ac:dyDescent="0.2">
      <c r="A415" s="98"/>
      <c r="B415" s="98"/>
      <c r="C415" s="51" t="s">
        <v>9</v>
      </c>
      <c r="D415" s="60" t="s">
        <v>72</v>
      </c>
      <c r="E415" s="33">
        <v>7</v>
      </c>
      <c r="F415" s="33">
        <v>145</v>
      </c>
      <c r="G415" s="33">
        <v>7</v>
      </c>
      <c r="H415" s="33">
        <v>140</v>
      </c>
      <c r="I415" s="34">
        <f t="shared" si="84"/>
        <v>7</v>
      </c>
      <c r="J415" s="34">
        <f t="shared" si="84"/>
        <v>143.30000000000001</v>
      </c>
    </row>
    <row r="416" spans="1:10" hidden="1" x14ac:dyDescent="0.2">
      <c r="A416" s="98"/>
      <c r="B416" s="98"/>
      <c r="C416" s="51" t="s">
        <v>10</v>
      </c>
      <c r="D416" s="61" t="s">
        <v>73</v>
      </c>
      <c r="E416" s="33"/>
      <c r="F416" s="33"/>
      <c r="G416" s="33"/>
      <c r="H416" s="33"/>
      <c r="I416" s="34">
        <f t="shared" si="84"/>
        <v>0</v>
      </c>
      <c r="J416" s="34">
        <f t="shared" si="84"/>
        <v>0</v>
      </c>
    </row>
    <row r="417" spans="1:10" hidden="1" x14ac:dyDescent="0.2">
      <c r="A417" s="98"/>
      <c r="B417" s="99"/>
      <c r="C417" s="51" t="s">
        <v>57</v>
      </c>
      <c r="D417" s="62" t="s">
        <v>74</v>
      </c>
      <c r="E417" s="33"/>
      <c r="F417" s="33"/>
      <c r="G417" s="33"/>
      <c r="H417" s="33"/>
      <c r="I417" s="34">
        <f t="shared" si="84"/>
        <v>0</v>
      </c>
      <c r="J417" s="34">
        <f t="shared" si="84"/>
        <v>0</v>
      </c>
    </row>
    <row r="418" spans="1:10" hidden="1" x14ac:dyDescent="0.2">
      <c r="A418" s="98"/>
      <c r="B418" s="100" t="s">
        <v>11</v>
      </c>
      <c r="C418" s="51" t="s">
        <v>8</v>
      </c>
      <c r="D418" s="77" t="s">
        <v>75</v>
      </c>
      <c r="E418" s="33"/>
      <c r="F418" s="33"/>
      <c r="G418" s="33"/>
      <c r="H418" s="33"/>
      <c r="I418" s="34">
        <f t="shared" si="84"/>
        <v>0</v>
      </c>
      <c r="J418" s="34">
        <f t="shared" si="84"/>
        <v>0</v>
      </c>
    </row>
    <row r="419" spans="1:10" hidden="1" x14ac:dyDescent="0.2">
      <c r="A419" s="98"/>
      <c r="B419" s="99"/>
      <c r="C419" s="51" t="s">
        <v>9</v>
      </c>
      <c r="D419" s="76" t="s">
        <v>76</v>
      </c>
      <c r="E419" s="33"/>
      <c r="F419" s="33"/>
      <c r="G419" s="33"/>
      <c r="H419" s="33"/>
      <c r="I419" s="34">
        <f t="shared" si="84"/>
        <v>0</v>
      </c>
      <c r="J419" s="34">
        <f t="shared" si="84"/>
        <v>0</v>
      </c>
    </row>
    <row r="420" spans="1:10" hidden="1" x14ac:dyDescent="0.2">
      <c r="A420" s="98"/>
      <c r="B420" s="100" t="s">
        <v>12</v>
      </c>
      <c r="C420" s="51" t="s">
        <v>9</v>
      </c>
      <c r="D420" s="63" t="s">
        <v>87</v>
      </c>
      <c r="E420" s="33"/>
      <c r="F420" s="33"/>
      <c r="G420" s="33"/>
      <c r="H420" s="33"/>
      <c r="I420" s="34">
        <f t="shared" si="84"/>
        <v>0</v>
      </c>
      <c r="J420" s="34">
        <f t="shared" si="84"/>
        <v>0</v>
      </c>
    </row>
    <row r="421" spans="1:10" hidden="1" x14ac:dyDescent="0.2">
      <c r="A421" s="98"/>
      <c r="B421" s="99"/>
      <c r="C421" s="51" t="s">
        <v>10</v>
      </c>
      <c r="D421" s="64" t="s">
        <v>88</v>
      </c>
      <c r="E421" s="33"/>
      <c r="F421" s="33"/>
      <c r="G421" s="33"/>
      <c r="H421" s="33"/>
      <c r="I421" s="34">
        <f t="shared" si="84"/>
        <v>0</v>
      </c>
      <c r="J421" s="34">
        <f t="shared" si="84"/>
        <v>0</v>
      </c>
    </row>
    <row r="422" spans="1:10" hidden="1" x14ac:dyDescent="0.2">
      <c r="A422" s="98"/>
      <c r="B422" s="100" t="s">
        <v>13</v>
      </c>
      <c r="C422" s="51" t="s">
        <v>8</v>
      </c>
      <c r="D422" s="51"/>
      <c r="E422" s="33"/>
      <c r="F422" s="33"/>
      <c r="G422" s="33"/>
      <c r="H422" s="33"/>
      <c r="I422" s="34">
        <f t="shared" si="84"/>
        <v>0</v>
      </c>
      <c r="J422" s="34">
        <f t="shared" si="84"/>
        <v>0</v>
      </c>
    </row>
    <row r="423" spans="1:10" hidden="1" x14ac:dyDescent="0.2">
      <c r="A423" s="98"/>
      <c r="B423" s="99"/>
      <c r="C423" s="51" t="s">
        <v>9</v>
      </c>
      <c r="D423" s="74" t="s">
        <v>85</v>
      </c>
      <c r="E423" s="33"/>
      <c r="F423" s="33"/>
      <c r="G423" s="33"/>
      <c r="H423" s="33"/>
      <c r="I423" s="34">
        <f t="shared" si="84"/>
        <v>0</v>
      </c>
      <c r="J423" s="34">
        <f t="shared" si="84"/>
        <v>0</v>
      </c>
    </row>
    <row r="424" spans="1:10" hidden="1" x14ac:dyDescent="0.2">
      <c r="A424" s="98"/>
      <c r="B424" s="100" t="s">
        <v>58</v>
      </c>
      <c r="C424" s="51" t="s">
        <v>8</v>
      </c>
      <c r="D424" s="51"/>
      <c r="E424" s="33"/>
      <c r="F424" s="33"/>
      <c r="G424" s="33"/>
      <c r="H424" s="33"/>
      <c r="I424" s="34">
        <f t="shared" si="84"/>
        <v>0</v>
      </c>
      <c r="J424" s="34">
        <f t="shared" si="84"/>
        <v>0</v>
      </c>
    </row>
    <row r="425" spans="1:10" hidden="1" x14ac:dyDescent="0.2">
      <c r="A425" s="98"/>
      <c r="B425" s="98"/>
      <c r="C425" s="51" t="s">
        <v>9</v>
      </c>
      <c r="D425" s="74" t="s">
        <v>85</v>
      </c>
      <c r="E425" s="33"/>
      <c r="F425" s="33"/>
      <c r="G425" s="33"/>
      <c r="H425" s="33"/>
      <c r="I425" s="34">
        <f t="shared" si="84"/>
        <v>0</v>
      </c>
      <c r="J425" s="34">
        <f t="shared" si="84"/>
        <v>0</v>
      </c>
    </row>
    <row r="426" spans="1:10" hidden="1" x14ac:dyDescent="0.2">
      <c r="A426" s="98"/>
      <c r="B426" s="99"/>
      <c r="C426" s="51" t="s">
        <v>10</v>
      </c>
      <c r="D426" s="52"/>
      <c r="E426" s="33"/>
      <c r="F426" s="33"/>
      <c r="G426" s="33"/>
      <c r="H426" s="33"/>
      <c r="I426" s="34">
        <f t="shared" si="84"/>
        <v>0</v>
      </c>
      <c r="J426" s="34">
        <f t="shared" si="84"/>
        <v>0</v>
      </c>
    </row>
    <row r="427" spans="1:10" x14ac:dyDescent="0.2">
      <c r="A427" s="98"/>
      <c r="B427" s="100" t="s">
        <v>14</v>
      </c>
      <c r="C427" s="51" t="s">
        <v>15</v>
      </c>
      <c r="D427" s="72" t="s">
        <v>84</v>
      </c>
      <c r="E427" s="33">
        <v>3</v>
      </c>
      <c r="F427" s="33">
        <v>30</v>
      </c>
      <c r="G427" s="33">
        <v>3</v>
      </c>
      <c r="H427" s="33">
        <v>30</v>
      </c>
      <c r="I427" s="34">
        <f t="shared" si="84"/>
        <v>3</v>
      </c>
      <c r="J427" s="34">
        <f t="shared" si="84"/>
        <v>30</v>
      </c>
    </row>
    <row r="428" spans="1:10" ht="12" hidden="1" customHeight="1" x14ac:dyDescent="0.2">
      <c r="A428" s="98"/>
      <c r="B428" s="99"/>
      <c r="C428" s="51" t="s">
        <v>16</v>
      </c>
      <c r="D428" s="72" t="s">
        <v>84</v>
      </c>
      <c r="E428" s="33"/>
      <c r="F428" s="33"/>
      <c r="G428" s="33"/>
      <c r="H428" s="33"/>
      <c r="I428" s="34">
        <f t="shared" si="84"/>
        <v>0</v>
      </c>
      <c r="J428" s="34">
        <f t="shared" si="84"/>
        <v>0</v>
      </c>
    </row>
    <row r="429" spans="1:10" hidden="1" x14ac:dyDescent="0.2">
      <c r="A429" s="98"/>
      <c r="B429" s="100" t="s">
        <v>17</v>
      </c>
      <c r="C429" s="51" t="s">
        <v>15</v>
      </c>
      <c r="D429" s="71" t="s">
        <v>83</v>
      </c>
      <c r="E429" s="33"/>
      <c r="F429" s="33"/>
      <c r="G429" s="33"/>
      <c r="H429" s="33"/>
      <c r="I429" s="34">
        <f t="shared" ref="I429:J436" si="85">ROUND((E429*8+G429*4)/12,1)</f>
        <v>0</v>
      </c>
      <c r="J429" s="34">
        <f t="shared" si="85"/>
        <v>0</v>
      </c>
    </row>
    <row r="430" spans="1:10" hidden="1" x14ac:dyDescent="0.2">
      <c r="A430" s="98"/>
      <c r="B430" s="99"/>
      <c r="C430" s="51" t="s">
        <v>16</v>
      </c>
      <c r="D430" s="71" t="s">
        <v>83</v>
      </c>
      <c r="E430" s="33"/>
      <c r="F430" s="33"/>
      <c r="G430" s="33"/>
      <c r="H430" s="33"/>
      <c r="I430" s="34">
        <f t="shared" si="85"/>
        <v>0</v>
      </c>
      <c r="J430" s="34">
        <f t="shared" si="85"/>
        <v>0</v>
      </c>
    </row>
    <row r="431" spans="1:10" hidden="1" x14ac:dyDescent="0.2">
      <c r="A431" s="98"/>
      <c r="B431" s="100" t="s">
        <v>18</v>
      </c>
      <c r="C431" s="51" t="s">
        <v>19</v>
      </c>
      <c r="D431" s="51"/>
      <c r="E431" s="33"/>
      <c r="F431" s="33"/>
      <c r="G431" s="33"/>
      <c r="H431" s="33"/>
      <c r="I431" s="34">
        <f t="shared" si="85"/>
        <v>0</v>
      </c>
      <c r="J431" s="34">
        <f t="shared" si="85"/>
        <v>0</v>
      </c>
    </row>
    <row r="432" spans="1:10" hidden="1" x14ac:dyDescent="0.2">
      <c r="A432" s="98"/>
      <c r="B432" s="99"/>
      <c r="C432" s="51" t="s">
        <v>20</v>
      </c>
      <c r="D432" s="70" t="s">
        <v>81</v>
      </c>
      <c r="E432" s="33"/>
      <c r="F432" s="33"/>
      <c r="G432" s="33"/>
      <c r="H432" s="33"/>
      <c r="I432" s="34">
        <f t="shared" si="85"/>
        <v>0</v>
      </c>
      <c r="J432" s="34">
        <f t="shared" si="85"/>
        <v>0</v>
      </c>
    </row>
    <row r="433" spans="1:10" hidden="1" x14ac:dyDescent="0.2">
      <c r="A433" s="98"/>
      <c r="B433" s="100" t="s">
        <v>21</v>
      </c>
      <c r="C433" s="51" t="s">
        <v>19</v>
      </c>
      <c r="D433" s="51"/>
      <c r="E433" s="33"/>
      <c r="F433" s="33"/>
      <c r="G433" s="33"/>
      <c r="H433" s="33"/>
      <c r="I433" s="34">
        <f t="shared" si="85"/>
        <v>0</v>
      </c>
      <c r="J433" s="34">
        <f t="shared" si="85"/>
        <v>0</v>
      </c>
    </row>
    <row r="434" spans="1:10" hidden="1" x14ac:dyDescent="0.2">
      <c r="A434" s="98"/>
      <c r="B434" s="99"/>
      <c r="C434" s="51" t="s">
        <v>20</v>
      </c>
      <c r="D434" s="69" t="s">
        <v>82</v>
      </c>
      <c r="E434" s="33"/>
      <c r="F434" s="33"/>
      <c r="G434" s="33"/>
      <c r="H434" s="33"/>
      <c r="I434" s="34">
        <f t="shared" si="85"/>
        <v>0</v>
      </c>
      <c r="J434" s="34">
        <f t="shared" si="85"/>
        <v>0</v>
      </c>
    </row>
    <row r="435" spans="1:10" hidden="1" x14ac:dyDescent="0.2">
      <c r="A435" s="98"/>
      <c r="B435" s="53" t="s">
        <v>22</v>
      </c>
      <c r="C435" s="51" t="s">
        <v>23</v>
      </c>
      <c r="D435" s="51"/>
      <c r="E435" s="33"/>
      <c r="F435" s="33">
        <v>1</v>
      </c>
      <c r="G435" s="33"/>
      <c r="H435" s="33">
        <v>0</v>
      </c>
      <c r="I435" s="34">
        <f t="shared" si="85"/>
        <v>0</v>
      </c>
      <c r="J435" s="34">
        <f t="shared" si="85"/>
        <v>0.7</v>
      </c>
    </row>
    <row r="436" spans="1:10" ht="24" hidden="1" x14ac:dyDescent="0.2">
      <c r="A436" s="98"/>
      <c r="B436" s="54" t="s">
        <v>24</v>
      </c>
      <c r="C436" s="51" t="s">
        <v>23</v>
      </c>
      <c r="D436" s="51"/>
      <c r="E436" s="33"/>
      <c r="F436" s="33"/>
      <c r="G436" s="33"/>
      <c r="H436" s="33"/>
      <c r="I436" s="34">
        <f t="shared" si="85"/>
        <v>0</v>
      </c>
      <c r="J436" s="34">
        <f t="shared" si="85"/>
        <v>0</v>
      </c>
    </row>
    <row r="437" spans="1:10" x14ac:dyDescent="0.2">
      <c r="A437" s="98"/>
      <c r="B437" s="100" t="s">
        <v>25</v>
      </c>
      <c r="C437" s="51" t="s">
        <v>26</v>
      </c>
      <c r="D437" s="68" t="s">
        <v>77</v>
      </c>
      <c r="E437" s="33">
        <f>SUM(E413:E415)+SUM(E418:E420)+SUM(E427:E428)</f>
        <v>12</v>
      </c>
      <c r="F437" s="33">
        <f>SUM(F413:F415)+SUM(F418:F420)+SUM(F427:F428)-F435-F436</f>
        <v>214</v>
      </c>
      <c r="G437" s="33">
        <f>SUM(G413:G415)+SUM(G418:G420)+SUM(G427:G428)</f>
        <v>12</v>
      </c>
      <c r="H437" s="33">
        <f>SUM(H413:H415)+SUM(H418:H420)+SUM(H427:H428)-H435-H436</f>
        <v>210</v>
      </c>
      <c r="I437" s="38">
        <f>SUM(I413:I415)+SUM(I418:I420)+SUM(I427:I428)</f>
        <v>12</v>
      </c>
      <c r="J437" s="38">
        <f>SUM(J413:J415)+SUM(J418:J420)+SUM(J427:J428)-J435-J436</f>
        <v>212.60000000000002</v>
      </c>
    </row>
    <row r="438" spans="1:10" hidden="1" x14ac:dyDescent="0.2">
      <c r="A438" s="98"/>
      <c r="B438" s="98"/>
      <c r="C438" s="51" t="s">
        <v>27</v>
      </c>
      <c r="D438" s="67" t="s">
        <v>78</v>
      </c>
      <c r="E438" s="33">
        <f t="shared" ref="E438:J438" si="86">E416+E421</f>
        <v>0</v>
      </c>
      <c r="F438" s="33">
        <f t="shared" si="86"/>
        <v>0</v>
      </c>
      <c r="G438" s="33">
        <f t="shared" si="86"/>
        <v>0</v>
      </c>
      <c r="H438" s="33">
        <f t="shared" si="86"/>
        <v>0</v>
      </c>
      <c r="I438" s="38">
        <f t="shared" si="86"/>
        <v>0</v>
      </c>
      <c r="J438" s="38">
        <f t="shared" si="86"/>
        <v>0</v>
      </c>
    </row>
    <row r="439" spans="1:10" hidden="1" x14ac:dyDescent="0.2">
      <c r="A439" s="98"/>
      <c r="B439" s="98"/>
      <c r="C439" s="51" t="s">
        <v>28</v>
      </c>
      <c r="D439" s="66" t="s">
        <v>79</v>
      </c>
      <c r="E439" s="33">
        <f t="shared" ref="E439:J439" si="87">SUM(E422:E426)+E429+E430+E436</f>
        <v>0</v>
      </c>
      <c r="F439" s="33">
        <f t="shared" si="87"/>
        <v>0</v>
      </c>
      <c r="G439" s="33">
        <f t="shared" si="87"/>
        <v>0</v>
      </c>
      <c r="H439" s="33">
        <f t="shared" si="87"/>
        <v>0</v>
      </c>
      <c r="I439" s="38">
        <f t="shared" si="87"/>
        <v>0</v>
      </c>
      <c r="J439" s="38">
        <f t="shared" si="87"/>
        <v>0</v>
      </c>
    </row>
    <row r="440" spans="1:10" x14ac:dyDescent="0.2">
      <c r="A440" s="98"/>
      <c r="B440" s="98"/>
      <c r="C440" s="51" t="s">
        <v>22</v>
      </c>
      <c r="D440" s="65" t="s">
        <v>80</v>
      </c>
      <c r="E440" s="33">
        <f t="shared" ref="E440:J440" si="88">E435</f>
        <v>0</v>
      </c>
      <c r="F440" s="33">
        <f t="shared" si="88"/>
        <v>1</v>
      </c>
      <c r="G440" s="33">
        <f t="shared" si="88"/>
        <v>0</v>
      </c>
      <c r="H440" s="33">
        <f t="shared" si="88"/>
        <v>0</v>
      </c>
      <c r="I440" s="38">
        <f t="shared" si="88"/>
        <v>0</v>
      </c>
      <c r="J440" s="38">
        <f t="shared" si="88"/>
        <v>0.7</v>
      </c>
    </row>
    <row r="441" spans="1:10" ht="12.75" x14ac:dyDescent="0.2">
      <c r="A441" s="99"/>
      <c r="B441" s="101"/>
      <c r="C441" s="102"/>
      <c r="D441" s="55"/>
      <c r="E441" s="40">
        <f t="shared" ref="E441:J441" si="89">SUM(E413:E434)</f>
        <v>12</v>
      </c>
      <c r="F441" s="40">
        <f t="shared" si="89"/>
        <v>215</v>
      </c>
      <c r="G441" s="40">
        <f t="shared" si="89"/>
        <v>12</v>
      </c>
      <c r="H441" s="40">
        <f t="shared" si="89"/>
        <v>210</v>
      </c>
      <c r="I441" s="34">
        <f t="shared" si="89"/>
        <v>12</v>
      </c>
      <c r="J441" s="34">
        <f t="shared" si="89"/>
        <v>213.3</v>
      </c>
    </row>
    <row r="442" spans="1:10" hidden="1" x14ac:dyDescent="0.2">
      <c r="A442" s="103" t="s">
        <v>43</v>
      </c>
      <c r="B442" s="100" t="s">
        <v>6</v>
      </c>
      <c r="C442" s="51" t="s">
        <v>7</v>
      </c>
      <c r="D442" s="51"/>
      <c r="E442" s="33"/>
      <c r="F442" s="33"/>
      <c r="G442" s="33"/>
      <c r="H442" s="33"/>
      <c r="I442" s="34">
        <f t="shared" ref="I442:J457" si="90">ROUND((E442*8+G442*4)/12,1)</f>
        <v>0</v>
      </c>
      <c r="J442" s="34">
        <f t="shared" si="90"/>
        <v>0</v>
      </c>
    </row>
    <row r="443" spans="1:10" hidden="1" x14ac:dyDescent="0.2">
      <c r="A443" s="98"/>
      <c r="B443" s="98"/>
      <c r="C443" s="51" t="s">
        <v>8</v>
      </c>
      <c r="D443" s="59" t="s">
        <v>71</v>
      </c>
      <c r="E443" s="33"/>
      <c r="F443" s="33"/>
      <c r="G443" s="33"/>
      <c r="H443" s="33"/>
      <c r="I443" s="34">
        <f t="shared" si="90"/>
        <v>0</v>
      </c>
      <c r="J443" s="34">
        <f t="shared" si="90"/>
        <v>0</v>
      </c>
    </row>
    <row r="444" spans="1:10" hidden="1" x14ac:dyDescent="0.2">
      <c r="A444" s="98"/>
      <c r="B444" s="98"/>
      <c r="C444" s="51" t="s">
        <v>9</v>
      </c>
      <c r="D444" s="60" t="s">
        <v>72</v>
      </c>
      <c r="E444" s="33"/>
      <c r="F444" s="33"/>
      <c r="G444" s="33"/>
      <c r="H444" s="33"/>
      <c r="I444" s="34">
        <f t="shared" si="90"/>
        <v>0</v>
      </c>
      <c r="J444" s="34">
        <f t="shared" si="90"/>
        <v>0</v>
      </c>
    </row>
    <row r="445" spans="1:10" hidden="1" x14ac:dyDescent="0.2">
      <c r="A445" s="98"/>
      <c r="B445" s="98"/>
      <c r="C445" s="51" t="s">
        <v>10</v>
      </c>
      <c r="D445" s="61" t="s">
        <v>73</v>
      </c>
      <c r="E445" s="33"/>
      <c r="F445" s="33"/>
      <c r="G445" s="33"/>
      <c r="H445" s="33"/>
      <c r="I445" s="34">
        <f t="shared" si="90"/>
        <v>0</v>
      </c>
      <c r="J445" s="34">
        <f t="shared" si="90"/>
        <v>0</v>
      </c>
    </row>
    <row r="446" spans="1:10" hidden="1" x14ac:dyDescent="0.2">
      <c r="A446" s="98"/>
      <c r="B446" s="99"/>
      <c r="C446" s="51" t="s">
        <v>57</v>
      </c>
      <c r="D446" s="62" t="s">
        <v>74</v>
      </c>
      <c r="E446" s="33"/>
      <c r="F446" s="33"/>
      <c r="G446" s="33"/>
      <c r="H446" s="33"/>
      <c r="I446" s="34">
        <f t="shared" si="90"/>
        <v>0</v>
      </c>
      <c r="J446" s="34">
        <f t="shared" si="90"/>
        <v>0</v>
      </c>
    </row>
    <row r="447" spans="1:10" hidden="1" x14ac:dyDescent="0.2">
      <c r="A447" s="98"/>
      <c r="B447" s="100" t="s">
        <v>11</v>
      </c>
      <c r="C447" s="51" t="s">
        <v>8</v>
      </c>
      <c r="D447" s="77" t="s">
        <v>75</v>
      </c>
      <c r="E447" s="33"/>
      <c r="F447" s="33"/>
      <c r="G447" s="33"/>
      <c r="H447" s="33"/>
      <c r="I447" s="34">
        <f t="shared" si="90"/>
        <v>0</v>
      </c>
      <c r="J447" s="34">
        <f t="shared" si="90"/>
        <v>0</v>
      </c>
    </row>
    <row r="448" spans="1:10" hidden="1" x14ac:dyDescent="0.2">
      <c r="A448" s="98"/>
      <c r="B448" s="99"/>
      <c r="C448" s="51" t="s">
        <v>9</v>
      </c>
      <c r="D448" s="76" t="s">
        <v>76</v>
      </c>
      <c r="E448" s="33"/>
      <c r="F448" s="33"/>
      <c r="G448" s="33"/>
      <c r="H448" s="33"/>
      <c r="I448" s="34">
        <f t="shared" si="90"/>
        <v>0</v>
      </c>
      <c r="J448" s="34">
        <f t="shared" si="90"/>
        <v>0</v>
      </c>
    </row>
    <row r="449" spans="1:10" hidden="1" x14ac:dyDescent="0.2">
      <c r="A449" s="98"/>
      <c r="B449" s="100" t="s">
        <v>12</v>
      </c>
      <c r="C449" s="51" t="s">
        <v>9</v>
      </c>
      <c r="D449" s="63" t="s">
        <v>87</v>
      </c>
      <c r="E449" s="33"/>
      <c r="F449" s="33"/>
      <c r="G449" s="33"/>
      <c r="H449" s="33"/>
      <c r="I449" s="34">
        <f t="shared" si="90"/>
        <v>0</v>
      </c>
      <c r="J449" s="34">
        <f t="shared" si="90"/>
        <v>0</v>
      </c>
    </row>
    <row r="450" spans="1:10" hidden="1" x14ac:dyDescent="0.2">
      <c r="A450" s="98"/>
      <c r="B450" s="99"/>
      <c r="C450" s="51" t="s">
        <v>10</v>
      </c>
      <c r="D450" s="64" t="s">
        <v>88</v>
      </c>
      <c r="E450" s="33"/>
      <c r="F450" s="33"/>
      <c r="G450" s="33"/>
      <c r="H450" s="33"/>
      <c r="I450" s="34">
        <f t="shared" si="90"/>
        <v>0</v>
      </c>
      <c r="J450" s="34">
        <f t="shared" si="90"/>
        <v>0</v>
      </c>
    </row>
    <row r="451" spans="1:10" hidden="1" x14ac:dyDescent="0.2">
      <c r="A451" s="98"/>
      <c r="B451" s="100" t="s">
        <v>13</v>
      </c>
      <c r="C451" s="51" t="s">
        <v>8</v>
      </c>
      <c r="D451" s="51"/>
      <c r="E451" s="33"/>
      <c r="F451" s="33"/>
      <c r="G451" s="33"/>
      <c r="H451" s="33"/>
      <c r="I451" s="34">
        <f t="shared" si="90"/>
        <v>0</v>
      </c>
      <c r="J451" s="34">
        <f t="shared" si="90"/>
        <v>0</v>
      </c>
    </row>
    <row r="452" spans="1:10" hidden="1" x14ac:dyDescent="0.2">
      <c r="A452" s="98"/>
      <c r="B452" s="99"/>
      <c r="C452" s="51" t="s">
        <v>9</v>
      </c>
      <c r="D452" s="74" t="s">
        <v>85</v>
      </c>
      <c r="E452" s="33"/>
      <c r="F452" s="33"/>
      <c r="G452" s="33"/>
      <c r="H452" s="33"/>
      <c r="I452" s="34">
        <f t="shared" si="90"/>
        <v>0</v>
      </c>
      <c r="J452" s="34">
        <f t="shared" si="90"/>
        <v>0</v>
      </c>
    </row>
    <row r="453" spans="1:10" hidden="1" x14ac:dyDescent="0.2">
      <c r="A453" s="98"/>
      <c r="B453" s="100" t="s">
        <v>58</v>
      </c>
      <c r="C453" s="51" t="s">
        <v>8</v>
      </c>
      <c r="D453" s="51"/>
      <c r="E453" s="33"/>
      <c r="F453" s="33"/>
      <c r="G453" s="33"/>
      <c r="H453" s="33"/>
      <c r="I453" s="34">
        <f t="shared" si="90"/>
        <v>0</v>
      </c>
      <c r="J453" s="34">
        <f t="shared" si="90"/>
        <v>0</v>
      </c>
    </row>
    <row r="454" spans="1:10" hidden="1" x14ac:dyDescent="0.2">
      <c r="A454" s="98"/>
      <c r="B454" s="98"/>
      <c r="C454" s="51" t="s">
        <v>9</v>
      </c>
      <c r="D454" s="74" t="s">
        <v>85</v>
      </c>
      <c r="E454" s="33"/>
      <c r="F454" s="33"/>
      <c r="G454" s="33"/>
      <c r="H454" s="33"/>
      <c r="I454" s="34">
        <f t="shared" si="90"/>
        <v>0</v>
      </c>
      <c r="J454" s="34">
        <f t="shared" si="90"/>
        <v>0</v>
      </c>
    </row>
    <row r="455" spans="1:10" hidden="1" x14ac:dyDescent="0.2">
      <c r="A455" s="98"/>
      <c r="B455" s="99"/>
      <c r="C455" s="51" t="s">
        <v>10</v>
      </c>
      <c r="D455" s="52"/>
      <c r="E455" s="33"/>
      <c r="F455" s="33"/>
      <c r="G455" s="33"/>
      <c r="H455" s="33"/>
      <c r="I455" s="34">
        <f t="shared" si="90"/>
        <v>0</v>
      </c>
      <c r="J455" s="34">
        <f t="shared" si="90"/>
        <v>0</v>
      </c>
    </row>
    <row r="456" spans="1:10" hidden="1" x14ac:dyDescent="0.2">
      <c r="A456" s="98"/>
      <c r="B456" s="100" t="s">
        <v>14</v>
      </c>
      <c r="C456" s="51" t="s">
        <v>15</v>
      </c>
      <c r="D456" s="72" t="s">
        <v>84</v>
      </c>
      <c r="E456" s="33"/>
      <c r="F456" s="33"/>
      <c r="G456" s="33"/>
      <c r="H456" s="33"/>
      <c r="I456" s="34">
        <f t="shared" si="90"/>
        <v>0</v>
      </c>
      <c r="J456" s="34">
        <f t="shared" si="90"/>
        <v>0</v>
      </c>
    </row>
    <row r="457" spans="1:10" ht="12" hidden="1" customHeight="1" x14ac:dyDescent="0.2">
      <c r="A457" s="98"/>
      <c r="B457" s="99"/>
      <c r="C457" s="51" t="s">
        <v>16</v>
      </c>
      <c r="D457" s="72" t="s">
        <v>84</v>
      </c>
      <c r="E457" s="33"/>
      <c r="F457" s="33"/>
      <c r="G457" s="33"/>
      <c r="H457" s="33"/>
      <c r="I457" s="34">
        <f t="shared" si="90"/>
        <v>0</v>
      </c>
      <c r="J457" s="34">
        <f t="shared" si="90"/>
        <v>0</v>
      </c>
    </row>
    <row r="458" spans="1:10" hidden="1" x14ac:dyDescent="0.2">
      <c r="A458" s="98"/>
      <c r="B458" s="100" t="s">
        <v>17</v>
      </c>
      <c r="C458" s="51" t="s">
        <v>15</v>
      </c>
      <c r="D458" s="71" t="s">
        <v>83</v>
      </c>
      <c r="E458" s="33"/>
      <c r="F458" s="33"/>
      <c r="G458" s="33"/>
      <c r="H458" s="33"/>
      <c r="I458" s="34">
        <f t="shared" ref="I458:J465" si="91">ROUND((E458*8+G458*4)/12,1)</f>
        <v>0</v>
      </c>
      <c r="J458" s="34">
        <f t="shared" si="91"/>
        <v>0</v>
      </c>
    </row>
    <row r="459" spans="1:10" hidden="1" x14ac:dyDescent="0.2">
      <c r="A459" s="98"/>
      <c r="B459" s="99"/>
      <c r="C459" s="51" t="s">
        <v>16</v>
      </c>
      <c r="D459" s="71" t="s">
        <v>83</v>
      </c>
      <c r="E459" s="33"/>
      <c r="F459" s="33"/>
      <c r="G459" s="33"/>
      <c r="H459" s="33"/>
      <c r="I459" s="34">
        <f t="shared" si="91"/>
        <v>0</v>
      </c>
      <c r="J459" s="34">
        <f t="shared" si="91"/>
        <v>0</v>
      </c>
    </row>
    <row r="460" spans="1:10" hidden="1" x14ac:dyDescent="0.2">
      <c r="A460" s="98"/>
      <c r="B460" s="100" t="s">
        <v>18</v>
      </c>
      <c r="C460" s="51" t="s">
        <v>19</v>
      </c>
      <c r="D460" s="51"/>
      <c r="E460" s="33"/>
      <c r="F460" s="33"/>
      <c r="G460" s="33"/>
      <c r="H460" s="33"/>
      <c r="I460" s="34">
        <f t="shared" si="91"/>
        <v>0</v>
      </c>
      <c r="J460" s="34">
        <f t="shared" si="91"/>
        <v>0</v>
      </c>
    </row>
    <row r="461" spans="1:10" hidden="1" x14ac:dyDescent="0.2">
      <c r="A461" s="98"/>
      <c r="B461" s="99"/>
      <c r="C461" s="51" t="s">
        <v>20</v>
      </c>
      <c r="D461" s="70" t="s">
        <v>81</v>
      </c>
      <c r="E461" s="33"/>
      <c r="F461" s="33"/>
      <c r="G461" s="33"/>
      <c r="H461" s="33"/>
      <c r="I461" s="34">
        <f t="shared" si="91"/>
        <v>0</v>
      </c>
      <c r="J461" s="34">
        <f t="shared" si="91"/>
        <v>0</v>
      </c>
    </row>
    <row r="462" spans="1:10" hidden="1" x14ac:dyDescent="0.2">
      <c r="A462" s="98"/>
      <c r="B462" s="100" t="s">
        <v>21</v>
      </c>
      <c r="C462" s="51" t="s">
        <v>19</v>
      </c>
      <c r="D462" s="51"/>
      <c r="E462" s="33"/>
      <c r="F462" s="33"/>
      <c r="G462" s="33"/>
      <c r="H462" s="33"/>
      <c r="I462" s="34">
        <f t="shared" si="91"/>
        <v>0</v>
      </c>
      <c r="J462" s="34">
        <f t="shared" si="91"/>
        <v>0</v>
      </c>
    </row>
    <row r="463" spans="1:10" hidden="1" x14ac:dyDescent="0.2">
      <c r="A463" s="98"/>
      <c r="B463" s="99"/>
      <c r="C463" s="51" t="s">
        <v>20</v>
      </c>
      <c r="D463" s="69" t="s">
        <v>82</v>
      </c>
      <c r="E463" s="33"/>
      <c r="F463" s="33"/>
      <c r="G463" s="33"/>
      <c r="H463" s="33"/>
      <c r="I463" s="34">
        <f t="shared" si="91"/>
        <v>0</v>
      </c>
      <c r="J463" s="34">
        <f t="shared" si="91"/>
        <v>0</v>
      </c>
    </row>
    <row r="464" spans="1:10" hidden="1" x14ac:dyDescent="0.2">
      <c r="A464" s="98"/>
      <c r="B464" s="53" t="s">
        <v>22</v>
      </c>
      <c r="C464" s="51" t="s">
        <v>23</v>
      </c>
      <c r="D464" s="51"/>
      <c r="E464" s="33"/>
      <c r="F464" s="33"/>
      <c r="G464" s="33"/>
      <c r="H464" s="33"/>
      <c r="I464" s="34">
        <f t="shared" si="91"/>
        <v>0</v>
      </c>
      <c r="J464" s="34">
        <f t="shared" si="91"/>
        <v>0</v>
      </c>
    </row>
    <row r="465" spans="1:10" ht="24" hidden="1" x14ac:dyDescent="0.2">
      <c r="A465" s="98"/>
      <c r="B465" s="54" t="s">
        <v>24</v>
      </c>
      <c r="C465" s="51" t="s">
        <v>23</v>
      </c>
      <c r="D465" s="51"/>
      <c r="E465" s="33"/>
      <c r="F465" s="33"/>
      <c r="G465" s="33"/>
      <c r="H465" s="33"/>
      <c r="I465" s="34">
        <f t="shared" si="91"/>
        <v>0</v>
      </c>
      <c r="J465" s="34">
        <f t="shared" si="91"/>
        <v>0</v>
      </c>
    </row>
    <row r="466" spans="1:10" hidden="1" x14ac:dyDescent="0.2">
      <c r="A466" s="98"/>
      <c r="B466" s="100" t="s">
        <v>25</v>
      </c>
      <c r="C466" s="51" t="s">
        <v>26</v>
      </c>
      <c r="D466" s="68" t="s">
        <v>77</v>
      </c>
      <c r="E466" s="33">
        <f>SUM(E442:E444)+SUM(E447:E449)+SUM(E456:E457)</f>
        <v>0</v>
      </c>
      <c r="F466" s="33">
        <f>SUM(F442:F444)+SUM(F447:F449)+SUM(F456:F457)-F464-F465</f>
        <v>0</v>
      </c>
      <c r="G466" s="33">
        <f>SUM(G442:G444)+SUM(G447:G449)+SUM(G456:G457)</f>
        <v>0</v>
      </c>
      <c r="H466" s="33">
        <f>SUM(H442:H444)+SUM(H447:H449)+SUM(H456:H457)-H464-H465</f>
        <v>0</v>
      </c>
      <c r="I466" s="38">
        <f>SUM(I442:I444)+SUM(I447:I449)+SUM(I456:I457)</f>
        <v>0</v>
      </c>
      <c r="J466" s="38">
        <f>SUM(J442:J444)+SUM(J447:J449)+SUM(J456:J457)-J464-J465</f>
        <v>0</v>
      </c>
    </row>
    <row r="467" spans="1:10" hidden="1" x14ac:dyDescent="0.2">
      <c r="A467" s="98"/>
      <c r="B467" s="98"/>
      <c r="C467" s="51" t="s">
        <v>27</v>
      </c>
      <c r="D467" s="67" t="s">
        <v>78</v>
      </c>
      <c r="E467" s="33">
        <f t="shared" ref="E467:J467" si="92">E445+E450</f>
        <v>0</v>
      </c>
      <c r="F467" s="33">
        <f t="shared" si="92"/>
        <v>0</v>
      </c>
      <c r="G467" s="33">
        <f t="shared" si="92"/>
        <v>0</v>
      </c>
      <c r="H467" s="33">
        <f t="shared" si="92"/>
        <v>0</v>
      </c>
      <c r="I467" s="38">
        <f t="shared" si="92"/>
        <v>0</v>
      </c>
      <c r="J467" s="38">
        <f t="shared" si="92"/>
        <v>0</v>
      </c>
    </row>
    <row r="468" spans="1:10" hidden="1" x14ac:dyDescent="0.2">
      <c r="A468" s="98"/>
      <c r="B468" s="98"/>
      <c r="C468" s="51" t="s">
        <v>28</v>
      </c>
      <c r="D468" s="66" t="s">
        <v>79</v>
      </c>
      <c r="E468" s="33">
        <f t="shared" ref="E468:J468" si="93">SUM(E451:E455)+E458+E459+E465</f>
        <v>0</v>
      </c>
      <c r="F468" s="33">
        <f t="shared" si="93"/>
        <v>0</v>
      </c>
      <c r="G468" s="33">
        <f t="shared" si="93"/>
        <v>0</v>
      </c>
      <c r="H468" s="33">
        <f t="shared" si="93"/>
        <v>0</v>
      </c>
      <c r="I468" s="38">
        <f t="shared" si="93"/>
        <v>0</v>
      </c>
      <c r="J468" s="38">
        <f t="shared" si="93"/>
        <v>0</v>
      </c>
    </row>
    <row r="469" spans="1:10" hidden="1" x14ac:dyDescent="0.2">
      <c r="A469" s="98"/>
      <c r="B469" s="98"/>
      <c r="C469" s="51" t="s">
        <v>22</v>
      </c>
      <c r="D469" s="65" t="s">
        <v>80</v>
      </c>
      <c r="E469" s="33">
        <f t="shared" ref="E469:J469" si="94">E464</f>
        <v>0</v>
      </c>
      <c r="F469" s="33">
        <f t="shared" si="94"/>
        <v>0</v>
      </c>
      <c r="G469" s="33">
        <f t="shared" si="94"/>
        <v>0</v>
      </c>
      <c r="H469" s="33">
        <f t="shared" si="94"/>
        <v>0</v>
      </c>
      <c r="I469" s="38">
        <f t="shared" si="94"/>
        <v>0</v>
      </c>
      <c r="J469" s="38">
        <f t="shared" si="94"/>
        <v>0</v>
      </c>
    </row>
    <row r="470" spans="1:10" ht="12.75" hidden="1" x14ac:dyDescent="0.2">
      <c r="A470" s="99"/>
      <c r="B470" s="101"/>
      <c r="C470" s="102"/>
      <c r="D470" s="55"/>
      <c r="E470" s="40">
        <f t="shared" ref="E470:J470" si="95">SUM(E442:E463)</f>
        <v>0</v>
      </c>
      <c r="F470" s="40">
        <f t="shared" si="95"/>
        <v>0</v>
      </c>
      <c r="G470" s="40">
        <f t="shared" si="95"/>
        <v>0</v>
      </c>
      <c r="H470" s="40">
        <f t="shared" si="95"/>
        <v>0</v>
      </c>
      <c r="I470" s="34">
        <f t="shared" si="95"/>
        <v>0</v>
      </c>
      <c r="J470" s="34">
        <f t="shared" si="95"/>
        <v>0</v>
      </c>
    </row>
    <row r="471" spans="1:10" hidden="1" x14ac:dyDescent="0.2">
      <c r="A471" s="103" t="s">
        <v>44</v>
      </c>
      <c r="B471" s="100" t="s">
        <v>6</v>
      </c>
      <c r="C471" s="51" t="s">
        <v>7</v>
      </c>
      <c r="D471" s="51"/>
      <c r="E471" s="33"/>
      <c r="F471" s="33"/>
      <c r="G471" s="33"/>
      <c r="H471" s="33"/>
      <c r="I471" s="34">
        <f t="shared" ref="I471:J486" si="96">ROUND((E471*8+G471*4)/12,1)</f>
        <v>0</v>
      </c>
      <c r="J471" s="34">
        <f t="shared" si="96"/>
        <v>0</v>
      </c>
    </row>
    <row r="472" spans="1:10" x14ac:dyDescent="0.2">
      <c r="A472" s="98"/>
      <c r="B472" s="98"/>
      <c r="C472" s="51" t="s">
        <v>8</v>
      </c>
      <c r="D472" s="59" t="s">
        <v>71</v>
      </c>
      <c r="E472" s="33">
        <v>3</v>
      </c>
      <c r="F472" s="33">
        <v>62</v>
      </c>
      <c r="G472" s="33">
        <v>3</v>
      </c>
      <c r="H472" s="33">
        <v>58</v>
      </c>
      <c r="I472" s="34">
        <f t="shared" si="96"/>
        <v>3</v>
      </c>
      <c r="J472" s="34">
        <f t="shared" si="96"/>
        <v>60.7</v>
      </c>
    </row>
    <row r="473" spans="1:10" x14ac:dyDescent="0.2">
      <c r="A473" s="98"/>
      <c r="B473" s="98"/>
      <c r="C473" s="51" t="s">
        <v>9</v>
      </c>
      <c r="D473" s="60" t="s">
        <v>72</v>
      </c>
      <c r="E473" s="33">
        <v>6</v>
      </c>
      <c r="F473" s="33">
        <v>145</v>
      </c>
      <c r="G473" s="33">
        <v>6</v>
      </c>
      <c r="H473" s="33">
        <v>138</v>
      </c>
      <c r="I473" s="34">
        <f t="shared" si="96"/>
        <v>6</v>
      </c>
      <c r="J473" s="34">
        <f t="shared" si="96"/>
        <v>142.69999999999999</v>
      </c>
    </row>
    <row r="474" spans="1:10" hidden="1" x14ac:dyDescent="0.2">
      <c r="A474" s="98"/>
      <c r="B474" s="98"/>
      <c r="C474" s="51" t="s">
        <v>10</v>
      </c>
      <c r="D474" s="61" t="s">
        <v>73</v>
      </c>
      <c r="E474" s="33"/>
      <c r="F474" s="33"/>
      <c r="G474" s="33"/>
      <c r="H474" s="33"/>
      <c r="I474" s="34">
        <f t="shared" si="96"/>
        <v>0</v>
      </c>
      <c r="J474" s="34">
        <f t="shared" si="96"/>
        <v>0</v>
      </c>
    </row>
    <row r="475" spans="1:10" hidden="1" x14ac:dyDescent="0.2">
      <c r="A475" s="98"/>
      <c r="B475" s="99"/>
      <c r="C475" s="51" t="s">
        <v>57</v>
      </c>
      <c r="D475" s="62" t="s">
        <v>74</v>
      </c>
      <c r="E475" s="33"/>
      <c r="F475" s="33"/>
      <c r="G475" s="33"/>
      <c r="H475" s="33"/>
      <c r="I475" s="34">
        <f t="shared" si="96"/>
        <v>0</v>
      </c>
      <c r="J475" s="34">
        <f t="shared" si="96"/>
        <v>0</v>
      </c>
    </row>
    <row r="476" spans="1:10" hidden="1" x14ac:dyDescent="0.2">
      <c r="A476" s="98"/>
      <c r="B476" s="100" t="s">
        <v>11</v>
      </c>
      <c r="C476" s="51" t="s">
        <v>8</v>
      </c>
      <c r="D476" s="77" t="s">
        <v>75</v>
      </c>
      <c r="E476" s="33"/>
      <c r="F476" s="33"/>
      <c r="G476" s="33"/>
      <c r="H476" s="33"/>
      <c r="I476" s="34">
        <f t="shared" si="96"/>
        <v>0</v>
      </c>
      <c r="J476" s="34">
        <f t="shared" si="96"/>
        <v>0</v>
      </c>
    </row>
    <row r="477" spans="1:10" hidden="1" x14ac:dyDescent="0.2">
      <c r="A477" s="98"/>
      <c r="B477" s="99"/>
      <c r="C477" s="51" t="s">
        <v>9</v>
      </c>
      <c r="D477" s="76" t="s">
        <v>76</v>
      </c>
      <c r="E477" s="33"/>
      <c r="F477" s="33"/>
      <c r="G477" s="33"/>
      <c r="H477" s="33"/>
      <c r="I477" s="34">
        <f t="shared" si="96"/>
        <v>0</v>
      </c>
      <c r="J477" s="34">
        <f t="shared" si="96"/>
        <v>0</v>
      </c>
    </row>
    <row r="478" spans="1:10" hidden="1" x14ac:dyDescent="0.2">
      <c r="A478" s="98"/>
      <c r="B478" s="100" t="s">
        <v>12</v>
      </c>
      <c r="C478" s="51" t="s">
        <v>9</v>
      </c>
      <c r="D478" s="63" t="s">
        <v>87</v>
      </c>
      <c r="E478" s="33"/>
      <c r="F478" s="33"/>
      <c r="G478" s="33"/>
      <c r="H478" s="33"/>
      <c r="I478" s="34">
        <f t="shared" si="96"/>
        <v>0</v>
      </c>
      <c r="J478" s="34">
        <f t="shared" si="96"/>
        <v>0</v>
      </c>
    </row>
    <row r="479" spans="1:10" hidden="1" x14ac:dyDescent="0.2">
      <c r="A479" s="98"/>
      <c r="B479" s="99"/>
      <c r="C479" s="51" t="s">
        <v>10</v>
      </c>
      <c r="D479" s="64" t="s">
        <v>88</v>
      </c>
      <c r="E479" s="33"/>
      <c r="F479" s="33"/>
      <c r="G479" s="33"/>
      <c r="H479" s="33"/>
      <c r="I479" s="34">
        <f t="shared" si="96"/>
        <v>0</v>
      </c>
      <c r="J479" s="34">
        <f t="shared" si="96"/>
        <v>0</v>
      </c>
    </row>
    <row r="480" spans="1:10" hidden="1" x14ac:dyDescent="0.2">
      <c r="A480" s="98"/>
      <c r="B480" s="100" t="s">
        <v>13</v>
      </c>
      <c r="C480" s="51" t="s">
        <v>8</v>
      </c>
      <c r="D480" s="51"/>
      <c r="E480" s="33"/>
      <c r="F480" s="33"/>
      <c r="G480" s="33"/>
      <c r="H480" s="33"/>
      <c r="I480" s="34">
        <f t="shared" si="96"/>
        <v>0</v>
      </c>
      <c r="J480" s="34">
        <f t="shared" si="96"/>
        <v>0</v>
      </c>
    </row>
    <row r="481" spans="1:10" hidden="1" x14ac:dyDescent="0.2">
      <c r="A481" s="98"/>
      <c r="B481" s="99"/>
      <c r="C481" s="51" t="s">
        <v>9</v>
      </c>
      <c r="D481" s="74" t="s">
        <v>85</v>
      </c>
      <c r="E481" s="33"/>
      <c r="F481" s="33"/>
      <c r="G481" s="33"/>
      <c r="H481" s="33"/>
      <c r="I481" s="34">
        <f t="shared" si="96"/>
        <v>0</v>
      </c>
      <c r="J481" s="34">
        <f t="shared" si="96"/>
        <v>0</v>
      </c>
    </row>
    <row r="482" spans="1:10" hidden="1" x14ac:dyDescent="0.2">
      <c r="A482" s="98"/>
      <c r="B482" s="100" t="s">
        <v>58</v>
      </c>
      <c r="C482" s="51" t="s">
        <v>8</v>
      </c>
      <c r="D482" s="51"/>
      <c r="E482" s="33"/>
      <c r="F482" s="33"/>
      <c r="G482" s="33"/>
      <c r="H482" s="33"/>
      <c r="I482" s="34">
        <f t="shared" si="96"/>
        <v>0</v>
      </c>
      <c r="J482" s="34">
        <f t="shared" si="96"/>
        <v>0</v>
      </c>
    </row>
    <row r="483" spans="1:10" hidden="1" x14ac:dyDescent="0.2">
      <c r="A483" s="98"/>
      <c r="B483" s="98"/>
      <c r="C483" s="51" t="s">
        <v>9</v>
      </c>
      <c r="D483" s="74" t="s">
        <v>85</v>
      </c>
      <c r="E483" s="33"/>
      <c r="F483" s="33"/>
      <c r="G483" s="33"/>
      <c r="H483" s="33"/>
      <c r="I483" s="34">
        <f t="shared" si="96"/>
        <v>0</v>
      </c>
      <c r="J483" s="34">
        <f t="shared" si="96"/>
        <v>0</v>
      </c>
    </row>
    <row r="484" spans="1:10" hidden="1" x14ac:dyDescent="0.2">
      <c r="A484" s="98"/>
      <c r="B484" s="99"/>
      <c r="C484" s="51" t="s">
        <v>10</v>
      </c>
      <c r="D484" s="52"/>
      <c r="E484" s="33"/>
      <c r="F484" s="33"/>
      <c r="G484" s="33"/>
      <c r="H484" s="33"/>
      <c r="I484" s="34">
        <f t="shared" si="96"/>
        <v>0</v>
      </c>
      <c r="J484" s="34">
        <f t="shared" si="96"/>
        <v>0</v>
      </c>
    </row>
    <row r="485" spans="1:10" x14ac:dyDescent="0.2">
      <c r="A485" s="98"/>
      <c r="B485" s="100" t="s">
        <v>14</v>
      </c>
      <c r="C485" s="51" t="s">
        <v>15</v>
      </c>
      <c r="D485" s="72" t="s">
        <v>84</v>
      </c>
      <c r="E485" s="33">
        <v>2</v>
      </c>
      <c r="F485" s="33">
        <v>20</v>
      </c>
      <c r="G485" s="33">
        <v>2</v>
      </c>
      <c r="H485" s="33">
        <v>20</v>
      </c>
      <c r="I485" s="34">
        <f t="shared" si="96"/>
        <v>2</v>
      </c>
      <c r="J485" s="34">
        <f t="shared" si="96"/>
        <v>20</v>
      </c>
    </row>
    <row r="486" spans="1:10" ht="12" hidden="1" customHeight="1" x14ac:dyDescent="0.2">
      <c r="A486" s="98"/>
      <c r="B486" s="99"/>
      <c r="C486" s="51" t="s">
        <v>16</v>
      </c>
      <c r="D486" s="72" t="s">
        <v>84</v>
      </c>
      <c r="E486" s="33"/>
      <c r="F486" s="33"/>
      <c r="G486" s="33"/>
      <c r="H486" s="33"/>
      <c r="I486" s="34">
        <f t="shared" si="96"/>
        <v>0</v>
      </c>
      <c r="J486" s="34">
        <f t="shared" si="96"/>
        <v>0</v>
      </c>
    </row>
    <row r="487" spans="1:10" hidden="1" x14ac:dyDescent="0.2">
      <c r="A487" s="98"/>
      <c r="B487" s="100" t="s">
        <v>17</v>
      </c>
      <c r="C487" s="51" t="s">
        <v>15</v>
      </c>
      <c r="D487" s="71" t="s">
        <v>83</v>
      </c>
      <c r="E487" s="33"/>
      <c r="F487" s="33"/>
      <c r="G487" s="33"/>
      <c r="H487" s="33"/>
      <c r="I487" s="34">
        <f t="shared" ref="I487:J494" si="97">ROUND((E487*8+G487*4)/12,1)</f>
        <v>0</v>
      </c>
      <c r="J487" s="34">
        <f t="shared" si="97"/>
        <v>0</v>
      </c>
    </row>
    <row r="488" spans="1:10" hidden="1" x14ac:dyDescent="0.2">
      <c r="A488" s="98"/>
      <c r="B488" s="99"/>
      <c r="C488" s="51" t="s">
        <v>16</v>
      </c>
      <c r="D488" s="71" t="s">
        <v>83</v>
      </c>
      <c r="E488" s="33"/>
      <c r="F488" s="33"/>
      <c r="G488" s="33"/>
      <c r="H488" s="33"/>
      <c r="I488" s="34">
        <f t="shared" si="97"/>
        <v>0</v>
      </c>
      <c r="J488" s="34">
        <f t="shared" si="97"/>
        <v>0</v>
      </c>
    </row>
    <row r="489" spans="1:10" hidden="1" x14ac:dyDescent="0.2">
      <c r="A489" s="98"/>
      <c r="B489" s="100" t="s">
        <v>18</v>
      </c>
      <c r="C489" s="51" t="s">
        <v>19</v>
      </c>
      <c r="D489" s="51"/>
      <c r="E489" s="33"/>
      <c r="F489" s="33"/>
      <c r="G489" s="33"/>
      <c r="H489" s="33"/>
      <c r="I489" s="34">
        <f t="shared" si="97"/>
        <v>0</v>
      </c>
      <c r="J489" s="34">
        <f t="shared" si="97"/>
        <v>0</v>
      </c>
    </row>
    <row r="490" spans="1:10" hidden="1" x14ac:dyDescent="0.2">
      <c r="A490" s="98"/>
      <c r="B490" s="99"/>
      <c r="C490" s="51" t="s">
        <v>20</v>
      </c>
      <c r="D490" s="70" t="s">
        <v>81</v>
      </c>
      <c r="E490" s="33"/>
      <c r="F490" s="33"/>
      <c r="G490" s="33"/>
      <c r="H490" s="33"/>
      <c r="I490" s="34">
        <f t="shared" si="97"/>
        <v>0</v>
      </c>
      <c r="J490" s="34">
        <f t="shared" si="97"/>
        <v>0</v>
      </c>
    </row>
    <row r="491" spans="1:10" hidden="1" x14ac:dyDescent="0.2">
      <c r="A491" s="98"/>
      <c r="B491" s="100" t="s">
        <v>21</v>
      </c>
      <c r="C491" s="51" t="s">
        <v>19</v>
      </c>
      <c r="D491" s="51"/>
      <c r="E491" s="33"/>
      <c r="F491" s="33"/>
      <c r="G491" s="33"/>
      <c r="H491" s="33"/>
      <c r="I491" s="34">
        <f t="shared" si="97"/>
        <v>0</v>
      </c>
      <c r="J491" s="34">
        <f t="shared" si="97"/>
        <v>0</v>
      </c>
    </row>
    <row r="492" spans="1:10" hidden="1" x14ac:dyDescent="0.2">
      <c r="A492" s="98"/>
      <c r="B492" s="99"/>
      <c r="C492" s="51" t="s">
        <v>20</v>
      </c>
      <c r="D492" s="69" t="s">
        <v>82</v>
      </c>
      <c r="E492" s="33"/>
      <c r="F492" s="33"/>
      <c r="G492" s="33"/>
      <c r="H492" s="33"/>
      <c r="I492" s="34">
        <f t="shared" si="97"/>
        <v>0</v>
      </c>
      <c r="J492" s="34">
        <f t="shared" si="97"/>
        <v>0</v>
      </c>
    </row>
    <row r="493" spans="1:10" hidden="1" x14ac:dyDescent="0.2">
      <c r="A493" s="98"/>
      <c r="B493" s="53" t="s">
        <v>22</v>
      </c>
      <c r="C493" s="51" t="s">
        <v>23</v>
      </c>
      <c r="D493" s="51"/>
      <c r="E493" s="33"/>
      <c r="F493" s="33"/>
      <c r="G493" s="33"/>
      <c r="H493" s="33"/>
      <c r="I493" s="34">
        <f t="shared" si="97"/>
        <v>0</v>
      </c>
      <c r="J493" s="34">
        <f t="shared" si="97"/>
        <v>0</v>
      </c>
    </row>
    <row r="494" spans="1:10" ht="24" hidden="1" x14ac:dyDescent="0.2">
      <c r="A494" s="98"/>
      <c r="B494" s="54" t="s">
        <v>24</v>
      </c>
      <c r="C494" s="51" t="s">
        <v>23</v>
      </c>
      <c r="D494" s="51"/>
      <c r="E494" s="33"/>
      <c r="F494" s="33"/>
      <c r="G494" s="33"/>
      <c r="H494" s="33"/>
      <c r="I494" s="34">
        <f t="shared" si="97"/>
        <v>0</v>
      </c>
      <c r="J494" s="34">
        <f t="shared" si="97"/>
        <v>0</v>
      </c>
    </row>
    <row r="495" spans="1:10" x14ac:dyDescent="0.2">
      <c r="A495" s="98"/>
      <c r="B495" s="100" t="s">
        <v>25</v>
      </c>
      <c r="C495" s="51" t="s">
        <v>26</v>
      </c>
      <c r="D495" s="68" t="s">
        <v>77</v>
      </c>
      <c r="E495" s="33">
        <f>SUM(E471:E473)+SUM(E476:E478)+SUM(E485:E486)</f>
        <v>11</v>
      </c>
      <c r="F495" s="33">
        <f>SUM(F471:F473)+SUM(F476:F478)+SUM(F485:F486)-F493-F494</f>
        <v>227</v>
      </c>
      <c r="G495" s="33">
        <f>SUM(G471:G473)+SUM(G476:G478)+SUM(G485:G486)</f>
        <v>11</v>
      </c>
      <c r="H495" s="33">
        <f>SUM(H471:H473)+SUM(H476:H478)+SUM(H485:H486)-H493-H494</f>
        <v>216</v>
      </c>
      <c r="I495" s="38">
        <f>SUM(I471:I473)+SUM(I476:I478)+SUM(I485:I486)</f>
        <v>11</v>
      </c>
      <c r="J495" s="38">
        <f>SUM(J471:J473)+SUM(J476:J478)+SUM(J485:J486)-J493-J494</f>
        <v>223.39999999999998</v>
      </c>
    </row>
    <row r="496" spans="1:10" hidden="1" x14ac:dyDescent="0.2">
      <c r="A496" s="98"/>
      <c r="B496" s="98"/>
      <c r="C496" s="51" t="s">
        <v>27</v>
      </c>
      <c r="D496" s="67" t="s">
        <v>78</v>
      </c>
      <c r="E496" s="33">
        <f t="shared" ref="E496:J496" si="98">E474+E479</f>
        <v>0</v>
      </c>
      <c r="F496" s="33">
        <f t="shared" si="98"/>
        <v>0</v>
      </c>
      <c r="G496" s="33">
        <f t="shared" si="98"/>
        <v>0</v>
      </c>
      <c r="H496" s="33">
        <f t="shared" si="98"/>
        <v>0</v>
      </c>
      <c r="I496" s="38">
        <f t="shared" si="98"/>
        <v>0</v>
      </c>
      <c r="J496" s="38">
        <f t="shared" si="98"/>
        <v>0</v>
      </c>
    </row>
    <row r="497" spans="1:10" hidden="1" x14ac:dyDescent="0.2">
      <c r="A497" s="98"/>
      <c r="B497" s="98"/>
      <c r="C497" s="51" t="s">
        <v>28</v>
      </c>
      <c r="D497" s="66" t="s">
        <v>79</v>
      </c>
      <c r="E497" s="33">
        <f t="shared" ref="E497:J497" si="99">SUM(E480:E484)+E487+E488+E494</f>
        <v>0</v>
      </c>
      <c r="F497" s="33">
        <f t="shared" si="99"/>
        <v>0</v>
      </c>
      <c r="G497" s="33">
        <f t="shared" si="99"/>
        <v>0</v>
      </c>
      <c r="H497" s="33">
        <f t="shared" si="99"/>
        <v>0</v>
      </c>
      <c r="I497" s="38">
        <f t="shared" si="99"/>
        <v>0</v>
      </c>
      <c r="J497" s="38">
        <f t="shared" si="99"/>
        <v>0</v>
      </c>
    </row>
    <row r="498" spans="1:10" hidden="1" x14ac:dyDescent="0.2">
      <c r="A498" s="98"/>
      <c r="B498" s="98"/>
      <c r="C498" s="51" t="s">
        <v>22</v>
      </c>
      <c r="D498" s="65" t="s">
        <v>80</v>
      </c>
      <c r="E498" s="33">
        <f t="shared" ref="E498:J498" si="100">E493</f>
        <v>0</v>
      </c>
      <c r="F498" s="33">
        <f t="shared" si="100"/>
        <v>0</v>
      </c>
      <c r="G498" s="33">
        <f t="shared" si="100"/>
        <v>0</v>
      </c>
      <c r="H498" s="33">
        <f t="shared" si="100"/>
        <v>0</v>
      </c>
      <c r="I498" s="38">
        <f t="shared" si="100"/>
        <v>0</v>
      </c>
      <c r="J498" s="38">
        <f t="shared" si="100"/>
        <v>0</v>
      </c>
    </row>
    <row r="499" spans="1:10" ht="12.75" x14ac:dyDescent="0.2">
      <c r="A499" s="99"/>
      <c r="B499" s="101"/>
      <c r="C499" s="102"/>
      <c r="D499" s="55"/>
      <c r="E499" s="40">
        <f t="shared" ref="E499:J499" si="101">SUM(E471:E492)</f>
        <v>11</v>
      </c>
      <c r="F499" s="40">
        <f t="shared" si="101"/>
        <v>227</v>
      </c>
      <c r="G499" s="40">
        <f t="shared" si="101"/>
        <v>11</v>
      </c>
      <c r="H499" s="40">
        <f t="shared" si="101"/>
        <v>216</v>
      </c>
      <c r="I499" s="34">
        <f t="shared" si="101"/>
        <v>11</v>
      </c>
      <c r="J499" s="34">
        <f t="shared" si="101"/>
        <v>223.39999999999998</v>
      </c>
    </row>
    <row r="500" spans="1:10" hidden="1" x14ac:dyDescent="0.2">
      <c r="A500" s="97" t="s">
        <v>45</v>
      </c>
      <c r="B500" s="100" t="s">
        <v>6</v>
      </c>
      <c r="C500" s="51" t="s">
        <v>7</v>
      </c>
      <c r="D500" s="51"/>
      <c r="E500" s="33">
        <f t="shared" ref="E500:J515" si="102">E7+E36+E65+E94+E123+E152+E181+E210+E239+E268+E297+E326+E355+E384+E413+E442+E471</f>
        <v>0</v>
      </c>
      <c r="F500" s="33">
        <f t="shared" si="102"/>
        <v>0</v>
      </c>
      <c r="G500" s="33">
        <f t="shared" si="102"/>
        <v>0</v>
      </c>
      <c r="H500" s="33">
        <f t="shared" si="102"/>
        <v>0</v>
      </c>
      <c r="I500" s="40">
        <f t="shared" si="102"/>
        <v>0</v>
      </c>
      <c r="J500" s="34">
        <f t="shared" si="102"/>
        <v>0</v>
      </c>
    </row>
    <row r="501" spans="1:10" x14ac:dyDescent="0.2">
      <c r="A501" s="98"/>
      <c r="B501" s="98"/>
      <c r="C501" s="51" t="s">
        <v>8</v>
      </c>
      <c r="D501" s="59" t="s">
        <v>71</v>
      </c>
      <c r="E501" s="33">
        <f t="shared" si="102"/>
        <v>33</v>
      </c>
      <c r="F501" s="33">
        <f t="shared" si="102"/>
        <v>633</v>
      </c>
      <c r="G501" s="33">
        <f t="shared" si="102"/>
        <v>33</v>
      </c>
      <c r="H501" s="33">
        <f t="shared" si="102"/>
        <v>627</v>
      </c>
      <c r="I501" s="40">
        <f t="shared" si="102"/>
        <v>33</v>
      </c>
      <c r="J501" s="34">
        <f t="shared" si="102"/>
        <v>631</v>
      </c>
    </row>
    <row r="502" spans="1:10" x14ac:dyDescent="0.2">
      <c r="A502" s="98"/>
      <c r="B502" s="98"/>
      <c r="C502" s="51" t="s">
        <v>9</v>
      </c>
      <c r="D502" s="60" t="s">
        <v>72</v>
      </c>
      <c r="E502" s="33">
        <f t="shared" si="102"/>
        <v>66</v>
      </c>
      <c r="F502" s="33">
        <f t="shared" si="102"/>
        <v>1467</v>
      </c>
      <c r="G502" s="33">
        <f t="shared" si="102"/>
        <v>66</v>
      </c>
      <c r="H502" s="33">
        <f t="shared" si="102"/>
        <v>1452</v>
      </c>
      <c r="I502" s="40">
        <f t="shared" si="102"/>
        <v>66</v>
      </c>
      <c r="J502" s="34">
        <f t="shared" si="102"/>
        <v>1462</v>
      </c>
    </row>
    <row r="503" spans="1:10" x14ac:dyDescent="0.2">
      <c r="A503" s="98"/>
      <c r="B503" s="98"/>
      <c r="C503" s="51" t="s">
        <v>10</v>
      </c>
      <c r="D503" s="61" t="s">
        <v>73</v>
      </c>
      <c r="E503" s="33">
        <f t="shared" si="102"/>
        <v>1</v>
      </c>
      <c r="F503" s="33">
        <f t="shared" si="102"/>
        <v>20</v>
      </c>
      <c r="G503" s="33">
        <f t="shared" si="102"/>
        <v>1</v>
      </c>
      <c r="H503" s="33">
        <f t="shared" si="102"/>
        <v>20</v>
      </c>
      <c r="I503" s="40">
        <f t="shared" si="102"/>
        <v>1</v>
      </c>
      <c r="J503" s="34">
        <f t="shared" si="102"/>
        <v>20</v>
      </c>
    </row>
    <row r="504" spans="1:10" hidden="1" x14ac:dyDescent="0.2">
      <c r="A504" s="98"/>
      <c r="B504" s="99"/>
      <c r="C504" s="51" t="s">
        <v>57</v>
      </c>
      <c r="D504" s="62" t="s">
        <v>74</v>
      </c>
      <c r="E504" s="33">
        <f t="shared" si="102"/>
        <v>0</v>
      </c>
      <c r="F504" s="33">
        <f t="shared" si="102"/>
        <v>0</v>
      </c>
      <c r="G504" s="33">
        <f t="shared" si="102"/>
        <v>0</v>
      </c>
      <c r="H504" s="33">
        <f t="shared" si="102"/>
        <v>0</v>
      </c>
      <c r="I504" s="40">
        <f t="shared" si="102"/>
        <v>0</v>
      </c>
      <c r="J504" s="34">
        <f t="shared" si="102"/>
        <v>0</v>
      </c>
    </row>
    <row r="505" spans="1:10" x14ac:dyDescent="0.2">
      <c r="A505" s="98"/>
      <c r="B505" s="100" t="s">
        <v>11</v>
      </c>
      <c r="C505" s="51" t="s">
        <v>8</v>
      </c>
      <c r="D505" s="77" t="s">
        <v>75</v>
      </c>
      <c r="E505" s="33">
        <f t="shared" si="102"/>
        <v>5</v>
      </c>
      <c r="F505" s="33">
        <f t="shared" si="102"/>
        <v>90</v>
      </c>
      <c r="G505" s="33">
        <f t="shared" si="102"/>
        <v>5</v>
      </c>
      <c r="H505" s="33">
        <f t="shared" si="102"/>
        <v>90</v>
      </c>
      <c r="I505" s="40">
        <f t="shared" si="102"/>
        <v>5</v>
      </c>
      <c r="J505" s="34">
        <f t="shared" si="102"/>
        <v>90</v>
      </c>
    </row>
    <row r="506" spans="1:10" x14ac:dyDescent="0.2">
      <c r="A506" s="98"/>
      <c r="B506" s="99"/>
      <c r="C506" s="51" t="s">
        <v>9</v>
      </c>
      <c r="D506" s="76" t="s">
        <v>76</v>
      </c>
      <c r="E506" s="33">
        <f t="shared" si="102"/>
        <v>9</v>
      </c>
      <c r="F506" s="33">
        <f t="shared" si="102"/>
        <v>193</v>
      </c>
      <c r="G506" s="33">
        <f t="shared" si="102"/>
        <v>9</v>
      </c>
      <c r="H506" s="33">
        <f t="shared" si="102"/>
        <v>193</v>
      </c>
      <c r="I506" s="40">
        <f t="shared" si="102"/>
        <v>9</v>
      </c>
      <c r="J506" s="34">
        <f t="shared" si="102"/>
        <v>193</v>
      </c>
    </row>
    <row r="507" spans="1:10" x14ac:dyDescent="0.2">
      <c r="A507" s="98"/>
      <c r="B507" s="100" t="s">
        <v>12</v>
      </c>
      <c r="C507" s="51" t="s">
        <v>9</v>
      </c>
      <c r="D507" s="63" t="s">
        <v>87</v>
      </c>
      <c r="E507" s="33">
        <f t="shared" si="102"/>
        <v>2</v>
      </c>
      <c r="F507" s="33">
        <f t="shared" si="102"/>
        <v>25</v>
      </c>
      <c r="G507" s="33">
        <f t="shared" si="102"/>
        <v>2</v>
      </c>
      <c r="H507" s="33">
        <f t="shared" si="102"/>
        <v>25</v>
      </c>
      <c r="I507" s="40">
        <f t="shared" si="102"/>
        <v>2</v>
      </c>
      <c r="J507" s="34">
        <f t="shared" si="102"/>
        <v>25</v>
      </c>
    </row>
    <row r="508" spans="1:10" x14ac:dyDescent="0.2">
      <c r="A508" s="98"/>
      <c r="B508" s="99"/>
      <c r="C508" s="51" t="s">
        <v>10</v>
      </c>
      <c r="D508" s="64" t="s">
        <v>88</v>
      </c>
      <c r="E508" s="33">
        <f t="shared" si="102"/>
        <v>1</v>
      </c>
      <c r="F508" s="33">
        <f t="shared" si="102"/>
        <v>15</v>
      </c>
      <c r="G508" s="33">
        <f t="shared" si="102"/>
        <v>1</v>
      </c>
      <c r="H508" s="33">
        <f t="shared" si="102"/>
        <v>15</v>
      </c>
      <c r="I508" s="40">
        <f t="shared" si="102"/>
        <v>1</v>
      </c>
      <c r="J508" s="34">
        <f t="shared" si="102"/>
        <v>15</v>
      </c>
    </row>
    <row r="509" spans="1:10" hidden="1" x14ac:dyDescent="0.2">
      <c r="A509" s="98"/>
      <c r="B509" s="100" t="s">
        <v>13</v>
      </c>
      <c r="C509" s="51" t="s">
        <v>8</v>
      </c>
      <c r="D509" s="51"/>
      <c r="E509" s="33">
        <f t="shared" si="102"/>
        <v>0</v>
      </c>
      <c r="F509" s="33">
        <f t="shared" si="102"/>
        <v>0</v>
      </c>
      <c r="G509" s="33">
        <f t="shared" si="102"/>
        <v>0</v>
      </c>
      <c r="H509" s="33">
        <f t="shared" si="102"/>
        <v>0</v>
      </c>
      <c r="I509" s="40">
        <f t="shared" si="102"/>
        <v>0</v>
      </c>
      <c r="J509" s="34">
        <f t="shared" si="102"/>
        <v>0</v>
      </c>
    </row>
    <row r="510" spans="1:10" ht="24.75" customHeight="1" x14ac:dyDescent="0.2">
      <c r="A510" s="98"/>
      <c r="B510" s="99"/>
      <c r="C510" s="51" t="s">
        <v>9</v>
      </c>
      <c r="D510" s="74" t="s">
        <v>85</v>
      </c>
      <c r="E510" s="33">
        <f t="shared" si="102"/>
        <v>0</v>
      </c>
      <c r="F510" s="33">
        <f t="shared" si="102"/>
        <v>3</v>
      </c>
      <c r="G510" s="33">
        <f t="shared" si="102"/>
        <v>0</v>
      </c>
      <c r="H510" s="33">
        <f t="shared" si="102"/>
        <v>3</v>
      </c>
      <c r="I510" s="40">
        <f t="shared" si="102"/>
        <v>0</v>
      </c>
      <c r="J510" s="34">
        <f t="shared" si="102"/>
        <v>3</v>
      </c>
    </row>
    <row r="511" spans="1:10" hidden="1" x14ac:dyDescent="0.2">
      <c r="A511" s="98"/>
      <c r="B511" s="100" t="s">
        <v>58</v>
      </c>
      <c r="C511" s="51" t="s">
        <v>8</v>
      </c>
      <c r="D511" s="51"/>
      <c r="E511" s="33">
        <f t="shared" si="102"/>
        <v>0</v>
      </c>
      <c r="F511" s="33">
        <f t="shared" si="102"/>
        <v>0</v>
      </c>
      <c r="G511" s="33">
        <f t="shared" si="102"/>
        <v>0</v>
      </c>
      <c r="H511" s="33">
        <f t="shared" si="102"/>
        <v>0</v>
      </c>
      <c r="I511" s="40">
        <f t="shared" si="102"/>
        <v>0</v>
      </c>
      <c r="J511" s="34">
        <f t="shared" si="102"/>
        <v>0</v>
      </c>
    </row>
    <row r="512" spans="1:10" ht="25.5" customHeight="1" x14ac:dyDescent="0.2">
      <c r="A512" s="98"/>
      <c r="B512" s="98"/>
      <c r="C512" s="51" t="s">
        <v>9</v>
      </c>
      <c r="D512" s="74" t="s">
        <v>85</v>
      </c>
      <c r="E512" s="33">
        <f t="shared" si="102"/>
        <v>0</v>
      </c>
      <c r="F512" s="33">
        <f t="shared" si="102"/>
        <v>1</v>
      </c>
      <c r="G512" s="33">
        <f t="shared" si="102"/>
        <v>0</v>
      </c>
      <c r="H512" s="33">
        <f t="shared" si="102"/>
        <v>1</v>
      </c>
      <c r="I512" s="40">
        <f t="shared" si="102"/>
        <v>0</v>
      </c>
      <c r="J512" s="34">
        <f t="shared" si="102"/>
        <v>1</v>
      </c>
    </row>
    <row r="513" spans="1:10" hidden="1" x14ac:dyDescent="0.2">
      <c r="A513" s="98"/>
      <c r="B513" s="99"/>
      <c r="C513" s="51" t="s">
        <v>10</v>
      </c>
      <c r="D513" s="52"/>
      <c r="E513" s="33">
        <f t="shared" si="102"/>
        <v>0</v>
      </c>
      <c r="F513" s="33">
        <f t="shared" si="102"/>
        <v>0</v>
      </c>
      <c r="G513" s="33">
        <f t="shared" si="102"/>
        <v>0</v>
      </c>
      <c r="H513" s="33">
        <f t="shared" si="102"/>
        <v>0</v>
      </c>
      <c r="I513" s="40">
        <f t="shared" si="102"/>
        <v>0</v>
      </c>
      <c r="J513" s="34">
        <f t="shared" si="102"/>
        <v>0</v>
      </c>
    </row>
    <row r="514" spans="1:10" x14ac:dyDescent="0.2">
      <c r="A514" s="98"/>
      <c r="B514" s="100" t="s">
        <v>14</v>
      </c>
      <c r="C514" s="51" t="s">
        <v>15</v>
      </c>
      <c r="D514" s="72" t="s">
        <v>84</v>
      </c>
      <c r="E514" s="33">
        <f t="shared" si="102"/>
        <v>27</v>
      </c>
      <c r="F514" s="33">
        <f t="shared" si="102"/>
        <v>298</v>
      </c>
      <c r="G514" s="33">
        <f t="shared" si="102"/>
        <v>27</v>
      </c>
      <c r="H514" s="33">
        <f t="shared" si="102"/>
        <v>299</v>
      </c>
      <c r="I514" s="40">
        <f t="shared" si="102"/>
        <v>27</v>
      </c>
      <c r="J514" s="34">
        <f t="shared" si="102"/>
        <v>298.3</v>
      </c>
    </row>
    <row r="515" spans="1:10" ht="12" customHeight="1" x14ac:dyDescent="0.2">
      <c r="A515" s="98"/>
      <c r="B515" s="99"/>
      <c r="C515" s="51" t="s">
        <v>16</v>
      </c>
      <c r="D515" s="72" t="s">
        <v>84</v>
      </c>
      <c r="E515" s="33">
        <f t="shared" si="102"/>
        <v>7</v>
      </c>
      <c r="F515" s="33">
        <f t="shared" si="102"/>
        <v>74</v>
      </c>
      <c r="G515" s="33">
        <f t="shared" si="102"/>
        <v>7</v>
      </c>
      <c r="H515" s="33">
        <f t="shared" si="102"/>
        <v>74</v>
      </c>
      <c r="I515" s="40">
        <f t="shared" si="102"/>
        <v>7</v>
      </c>
      <c r="J515" s="34">
        <f t="shared" si="102"/>
        <v>74</v>
      </c>
    </row>
    <row r="516" spans="1:10" x14ac:dyDescent="0.2">
      <c r="A516" s="98"/>
      <c r="B516" s="100" t="s">
        <v>17</v>
      </c>
      <c r="C516" s="51" t="s">
        <v>15</v>
      </c>
      <c r="D516" s="71" t="s">
        <v>83</v>
      </c>
      <c r="E516" s="33">
        <f t="shared" ref="E516:J523" si="103">E23+E52+E81+E110+E139+E168+E197+E226+E255+E284+E313+E342+E371+E400+E429+E458+E487</f>
        <v>0</v>
      </c>
      <c r="F516" s="33">
        <f t="shared" si="103"/>
        <v>18</v>
      </c>
      <c r="G516" s="33">
        <f t="shared" si="103"/>
        <v>0</v>
      </c>
      <c r="H516" s="33">
        <f t="shared" si="103"/>
        <v>18</v>
      </c>
      <c r="I516" s="40">
        <f t="shared" si="103"/>
        <v>0</v>
      </c>
      <c r="J516" s="34">
        <f t="shared" si="103"/>
        <v>18</v>
      </c>
    </row>
    <row r="517" spans="1:10" x14ac:dyDescent="0.2">
      <c r="A517" s="98"/>
      <c r="B517" s="99"/>
      <c r="C517" s="51" t="s">
        <v>16</v>
      </c>
      <c r="D517" s="71" t="s">
        <v>83</v>
      </c>
      <c r="E517" s="33">
        <f t="shared" si="103"/>
        <v>3</v>
      </c>
      <c r="F517" s="33">
        <f t="shared" si="103"/>
        <v>15</v>
      </c>
      <c r="G517" s="33">
        <f t="shared" si="103"/>
        <v>3</v>
      </c>
      <c r="H517" s="33">
        <f t="shared" si="103"/>
        <v>15</v>
      </c>
      <c r="I517" s="40">
        <f t="shared" si="103"/>
        <v>3</v>
      </c>
      <c r="J517" s="34">
        <f t="shared" si="103"/>
        <v>15</v>
      </c>
    </row>
    <row r="518" spans="1:10" hidden="1" x14ac:dyDescent="0.2">
      <c r="A518" s="98"/>
      <c r="B518" s="100" t="s">
        <v>18</v>
      </c>
      <c r="C518" s="51" t="s">
        <v>19</v>
      </c>
      <c r="D518" s="51"/>
      <c r="E518" s="33">
        <f t="shared" si="103"/>
        <v>0</v>
      </c>
      <c r="F518" s="33">
        <f t="shared" si="103"/>
        <v>0</v>
      </c>
      <c r="G518" s="33">
        <f t="shared" si="103"/>
        <v>0</v>
      </c>
      <c r="H518" s="33">
        <f t="shared" si="103"/>
        <v>0</v>
      </c>
      <c r="I518" s="40">
        <f t="shared" si="103"/>
        <v>0</v>
      </c>
      <c r="J518" s="34">
        <f t="shared" si="103"/>
        <v>0</v>
      </c>
    </row>
    <row r="519" spans="1:10" x14ac:dyDescent="0.2">
      <c r="A519" s="98"/>
      <c r="B519" s="99"/>
      <c r="C519" s="51" t="s">
        <v>20</v>
      </c>
      <c r="D519" s="70" t="s">
        <v>81</v>
      </c>
      <c r="E519" s="33">
        <f t="shared" si="103"/>
        <v>0</v>
      </c>
      <c r="F519" s="33">
        <f t="shared" si="103"/>
        <v>1</v>
      </c>
      <c r="G519" s="33">
        <f t="shared" si="103"/>
        <v>0</v>
      </c>
      <c r="H519" s="33">
        <f t="shared" si="103"/>
        <v>1</v>
      </c>
      <c r="I519" s="40">
        <f t="shared" si="103"/>
        <v>0</v>
      </c>
      <c r="J519" s="34">
        <f t="shared" si="103"/>
        <v>1</v>
      </c>
    </row>
    <row r="520" spans="1:10" hidden="1" x14ac:dyDescent="0.2">
      <c r="A520" s="98"/>
      <c r="B520" s="100" t="s">
        <v>21</v>
      </c>
      <c r="C520" s="51" t="s">
        <v>19</v>
      </c>
      <c r="D520" s="51"/>
      <c r="E520" s="33">
        <f t="shared" si="103"/>
        <v>0</v>
      </c>
      <c r="F520" s="33">
        <f t="shared" si="103"/>
        <v>0</v>
      </c>
      <c r="G520" s="33">
        <f t="shared" si="103"/>
        <v>0</v>
      </c>
      <c r="H520" s="33">
        <f t="shared" si="103"/>
        <v>0</v>
      </c>
      <c r="I520" s="40">
        <f t="shared" si="103"/>
        <v>0</v>
      </c>
      <c r="J520" s="34">
        <f t="shared" si="103"/>
        <v>0</v>
      </c>
    </row>
    <row r="521" spans="1:10" ht="27.75" customHeight="1" x14ac:dyDescent="0.2">
      <c r="A521" s="98"/>
      <c r="B521" s="99"/>
      <c r="C521" s="51" t="s">
        <v>20</v>
      </c>
      <c r="D521" s="69" t="s">
        <v>82</v>
      </c>
      <c r="E521" s="33">
        <f t="shared" si="103"/>
        <v>0</v>
      </c>
      <c r="F521" s="33">
        <f t="shared" si="103"/>
        <v>2</v>
      </c>
      <c r="G521" s="33">
        <f t="shared" si="103"/>
        <v>0</v>
      </c>
      <c r="H521" s="33">
        <f t="shared" si="103"/>
        <v>2</v>
      </c>
      <c r="I521" s="40">
        <f t="shared" si="103"/>
        <v>0</v>
      </c>
      <c r="J521" s="34">
        <f t="shared" si="103"/>
        <v>2</v>
      </c>
    </row>
    <row r="522" spans="1:10" hidden="1" x14ac:dyDescent="0.2">
      <c r="A522" s="98"/>
      <c r="B522" s="53" t="s">
        <v>22</v>
      </c>
      <c r="C522" s="51" t="s">
        <v>23</v>
      </c>
      <c r="D522" s="51"/>
      <c r="E522" s="33">
        <f t="shared" si="103"/>
        <v>0</v>
      </c>
      <c r="F522" s="33">
        <f t="shared" si="103"/>
        <v>8</v>
      </c>
      <c r="G522" s="33">
        <f t="shared" si="103"/>
        <v>0</v>
      </c>
      <c r="H522" s="33">
        <f t="shared" si="103"/>
        <v>7</v>
      </c>
      <c r="I522" s="40">
        <f t="shared" si="103"/>
        <v>0</v>
      </c>
      <c r="J522" s="34">
        <f t="shared" si="103"/>
        <v>7.7</v>
      </c>
    </row>
    <row r="523" spans="1:10" ht="16.5" hidden="1" customHeight="1" x14ac:dyDescent="0.2">
      <c r="A523" s="98"/>
      <c r="B523" s="54" t="s">
        <v>24</v>
      </c>
      <c r="C523" s="51" t="s">
        <v>23</v>
      </c>
      <c r="D523" s="51"/>
      <c r="E523" s="33">
        <f t="shared" si="103"/>
        <v>0</v>
      </c>
      <c r="F523" s="33">
        <f t="shared" si="103"/>
        <v>3</v>
      </c>
      <c r="G523" s="33">
        <f t="shared" si="103"/>
        <v>0</v>
      </c>
      <c r="H523" s="33">
        <f t="shared" si="103"/>
        <v>3</v>
      </c>
      <c r="I523" s="40">
        <f t="shared" si="103"/>
        <v>0</v>
      </c>
      <c r="J523" s="34">
        <f t="shared" si="103"/>
        <v>3</v>
      </c>
    </row>
    <row r="524" spans="1:10" x14ac:dyDescent="0.2">
      <c r="A524" s="98"/>
      <c r="B524" s="100" t="s">
        <v>25</v>
      </c>
      <c r="C524" s="51" t="s">
        <v>26</v>
      </c>
      <c r="D524" s="68" t="s">
        <v>77</v>
      </c>
      <c r="E524" s="33">
        <f>SUM(E500:E502)+SUM(E505:E507)+SUM(E514:E515)</f>
        <v>149</v>
      </c>
      <c r="F524" s="33">
        <f>SUM(F500:F502)+SUM(F505:F507)+SUM(F514:F515)-F522-F523</f>
        <v>2769</v>
      </c>
      <c r="G524" s="33">
        <f>SUM(G500:G502)+SUM(G505:G507)+SUM(G514:G515)</f>
        <v>149</v>
      </c>
      <c r="H524" s="33">
        <f>SUM(H500:H502)+SUM(H505:H507)+SUM(H514:H515)-H522-H523</f>
        <v>2750</v>
      </c>
      <c r="I524" s="38">
        <f>SUM(I500:I502)+SUM(I505:I507)+SUM(I514:I515)</f>
        <v>149</v>
      </c>
      <c r="J524" s="38">
        <f>SUM(J500:J502)+SUM(J505:J507)+SUM(J514:J515)-J522-J523</f>
        <v>2762.6000000000004</v>
      </c>
    </row>
    <row r="525" spans="1:10" x14ac:dyDescent="0.2">
      <c r="A525" s="98"/>
      <c r="B525" s="98"/>
      <c r="C525" s="51" t="s">
        <v>27</v>
      </c>
      <c r="D525" s="67" t="s">
        <v>78</v>
      </c>
      <c r="E525" s="33">
        <f t="shared" ref="E525:J525" si="104">E503+E508</f>
        <v>2</v>
      </c>
      <c r="F525" s="33">
        <f t="shared" si="104"/>
        <v>35</v>
      </c>
      <c r="G525" s="33">
        <f t="shared" si="104"/>
        <v>2</v>
      </c>
      <c r="H525" s="33">
        <f t="shared" si="104"/>
        <v>35</v>
      </c>
      <c r="I525" s="38">
        <f t="shared" si="104"/>
        <v>2</v>
      </c>
      <c r="J525" s="38">
        <f t="shared" si="104"/>
        <v>35</v>
      </c>
    </row>
    <row r="526" spans="1:10" x14ac:dyDescent="0.2">
      <c r="A526" s="98"/>
      <c r="B526" s="98"/>
      <c r="C526" s="51" t="s">
        <v>28</v>
      </c>
      <c r="D526" s="66" t="s">
        <v>79</v>
      </c>
      <c r="E526" s="33">
        <f t="shared" ref="E526:J526" si="105">SUM(E509:E513)+E516+E517+E523</f>
        <v>3</v>
      </c>
      <c r="F526" s="33">
        <f t="shared" si="105"/>
        <v>40</v>
      </c>
      <c r="G526" s="33">
        <f t="shared" si="105"/>
        <v>3</v>
      </c>
      <c r="H526" s="33">
        <f t="shared" si="105"/>
        <v>40</v>
      </c>
      <c r="I526" s="38">
        <f t="shared" si="105"/>
        <v>3</v>
      </c>
      <c r="J526" s="38">
        <f t="shared" si="105"/>
        <v>40</v>
      </c>
    </row>
    <row r="527" spans="1:10" x14ac:dyDescent="0.2">
      <c r="A527" s="98"/>
      <c r="B527" s="98"/>
      <c r="C527" s="51" t="s">
        <v>22</v>
      </c>
      <c r="D527" s="65" t="s">
        <v>80</v>
      </c>
      <c r="E527" s="33">
        <f t="shared" ref="E527:J527" si="106">E522</f>
        <v>0</v>
      </c>
      <c r="F527" s="33">
        <f t="shared" si="106"/>
        <v>8</v>
      </c>
      <c r="G527" s="33">
        <f t="shared" si="106"/>
        <v>0</v>
      </c>
      <c r="H527" s="33">
        <f t="shared" si="106"/>
        <v>7</v>
      </c>
      <c r="I527" s="38">
        <f t="shared" si="106"/>
        <v>0</v>
      </c>
      <c r="J527" s="38">
        <f t="shared" si="106"/>
        <v>7.7</v>
      </c>
    </row>
    <row r="528" spans="1:10" ht="12.75" x14ac:dyDescent="0.2">
      <c r="A528" s="99"/>
      <c r="B528" s="101"/>
      <c r="C528" s="102"/>
      <c r="D528" s="55"/>
      <c r="E528" s="40">
        <f t="shared" ref="E528:J528" si="107">SUM(E500:E521)</f>
        <v>154</v>
      </c>
      <c r="F528" s="40">
        <f t="shared" si="107"/>
        <v>2855</v>
      </c>
      <c r="G528" s="40">
        <f t="shared" si="107"/>
        <v>154</v>
      </c>
      <c r="H528" s="40">
        <f t="shared" si="107"/>
        <v>2835</v>
      </c>
      <c r="I528" s="34">
        <f t="shared" si="107"/>
        <v>154</v>
      </c>
      <c r="J528" s="34">
        <f t="shared" si="107"/>
        <v>2848.3</v>
      </c>
    </row>
  </sheetData>
  <sheetProtection autoFilter="0"/>
  <autoFilter ref="A6:J528">
    <filterColumn colId="1">
      <filters blank="1">
        <filter val="инв. в ДОУ (комп)"/>
        <filter val="инвалиды в ДОУ (общеразвивающие)"/>
        <filter val="инвалиды в ДОУ (оздор. и комб.)"/>
        <filter val="инвалиды на дому"/>
        <filter val="инвалиды на дому (компенсация)"/>
        <filter val="комбинированная"/>
        <filter val="компенси-_x000a_рующая"/>
        <filter val="общераз-_x000a_вивающая"/>
        <filter val="оздоровительная"/>
        <filter val="присмотр и уход"/>
      </filters>
    </filterColumn>
    <filterColumn colId="9">
      <filters>
        <filter val="0,7"/>
        <filter val="1 462,0"/>
        <filter val="1,0"/>
        <filter val="100,0"/>
        <filter val="100,3"/>
        <filter val="11,0"/>
        <filter val="111,0"/>
        <filter val="114,0"/>
        <filter val="12,0"/>
        <filter val="120,0"/>
        <filter val="13,0"/>
        <filter val="130,0"/>
        <filter val="132,0"/>
        <filter val="135,0"/>
        <filter val="142,7"/>
        <filter val="143,3"/>
        <filter val="15,0"/>
        <filter val="150,0"/>
        <filter val="152,0"/>
        <filter val="153,0"/>
        <filter val="155,0"/>
        <filter val="16,0"/>
        <filter val="18,0"/>
        <filter val="193,0"/>
        <filter val="2 762,6"/>
        <filter val="2 848,3"/>
        <filter val="2,0"/>
        <filter val="20,0"/>
        <filter val="202,3"/>
        <filter val="207,0"/>
        <filter val="208,0"/>
        <filter val="211,3"/>
        <filter val="212,6"/>
        <filter val="213,3"/>
        <filter val="22,0"/>
        <filter val="22,3"/>
        <filter val="223,4"/>
        <filter val="225,0"/>
        <filter val="234,0"/>
        <filter val="235,0"/>
        <filter val="236,0"/>
        <filter val="237,0"/>
        <filter val="24,0"/>
        <filter val="25,0"/>
        <filter val="298,3"/>
        <filter val="3,0"/>
        <filter val="30,0"/>
        <filter val="306,0"/>
        <filter val="311,0"/>
        <filter val="32,0"/>
        <filter val="33,0"/>
        <filter val="35,0"/>
        <filter val="36,0"/>
        <filter val="4,0"/>
        <filter val="40,0"/>
        <filter val="42,0"/>
        <filter val="46,0"/>
        <filter val="48,0"/>
        <filter val="53,0"/>
        <filter val="56,3"/>
        <filter val="6,0"/>
        <filter val="60,0"/>
        <filter val="60,7"/>
        <filter val="631,0"/>
        <filter val="64,0"/>
        <filter val="68,0"/>
        <filter val="7,7"/>
        <filter val="72,0"/>
        <filter val="73,0"/>
        <filter val="74,0"/>
        <filter val="78,3"/>
        <filter val="79,0"/>
        <filter val="8,0"/>
        <filter val="82,0"/>
        <filter val="86,0"/>
        <filter val="89,0"/>
        <filter val="9,0"/>
        <filter val="90,0"/>
        <filter val="97,0"/>
      </filters>
    </filterColumn>
  </autoFilter>
  <mergeCells count="221">
    <mergeCell ref="F1:J1"/>
    <mergeCell ref="A3:J3"/>
    <mergeCell ref="B14:B15"/>
    <mergeCell ref="B16:B17"/>
    <mergeCell ref="B130:B131"/>
    <mergeCell ref="B132:B133"/>
    <mergeCell ref="B108:B109"/>
    <mergeCell ref="B110:B111"/>
    <mergeCell ref="A36:A64"/>
    <mergeCell ref="B36:B40"/>
    <mergeCell ref="B41:B42"/>
    <mergeCell ref="B43:B44"/>
    <mergeCell ref="B45:B46"/>
    <mergeCell ref="B47:B49"/>
    <mergeCell ref="B50:B51"/>
    <mergeCell ref="B72:B73"/>
    <mergeCell ref="B52:B53"/>
    <mergeCell ref="E5:F5"/>
    <mergeCell ref="G5:H5"/>
    <mergeCell ref="I5:J5"/>
    <mergeCell ref="A7:A35"/>
    <mergeCell ref="B7:B11"/>
    <mergeCell ref="B18:B20"/>
    <mergeCell ref="B21:B22"/>
    <mergeCell ref="B23:B24"/>
    <mergeCell ref="B25:B26"/>
    <mergeCell ref="B27:B28"/>
    <mergeCell ref="B31:B34"/>
    <mergeCell ref="B35:C35"/>
    <mergeCell ref="B12:B13"/>
    <mergeCell ref="B54:B55"/>
    <mergeCell ref="B250:B252"/>
    <mergeCell ref="B253:B254"/>
    <mergeCell ref="B215:B216"/>
    <mergeCell ref="B217:B218"/>
    <mergeCell ref="B221:B223"/>
    <mergeCell ref="B230:B231"/>
    <mergeCell ref="B195:B196"/>
    <mergeCell ref="B199:B200"/>
    <mergeCell ref="B181:B185"/>
    <mergeCell ref="B186:B187"/>
    <mergeCell ref="B188:B189"/>
    <mergeCell ref="B190:B191"/>
    <mergeCell ref="B192:B194"/>
    <mergeCell ref="B56:B57"/>
    <mergeCell ref="B60:B63"/>
    <mergeCell ref="B64:C64"/>
    <mergeCell ref="A65:A93"/>
    <mergeCell ref="B65:B69"/>
    <mergeCell ref="B70:B71"/>
    <mergeCell ref="B74:B75"/>
    <mergeCell ref="B76:B78"/>
    <mergeCell ref="B79:B80"/>
    <mergeCell ref="B81:B82"/>
    <mergeCell ref="B83:B84"/>
    <mergeCell ref="B85:B86"/>
    <mergeCell ref="B89:B92"/>
    <mergeCell ref="B93:C93"/>
    <mergeCell ref="A94:A122"/>
    <mergeCell ref="B94:B98"/>
    <mergeCell ref="B99:B100"/>
    <mergeCell ref="B101:B102"/>
    <mergeCell ref="B103:B104"/>
    <mergeCell ref="B105:B107"/>
    <mergeCell ref="B118:B121"/>
    <mergeCell ref="B122:C122"/>
    <mergeCell ref="B112:B113"/>
    <mergeCell ref="B114:B115"/>
    <mergeCell ref="B139:B140"/>
    <mergeCell ref="B147:B150"/>
    <mergeCell ref="B151:C151"/>
    <mergeCell ref="A152:A180"/>
    <mergeCell ref="B152:B156"/>
    <mergeCell ref="B157:B158"/>
    <mergeCell ref="B161:B162"/>
    <mergeCell ref="B163:B165"/>
    <mergeCell ref="B166:B167"/>
    <mergeCell ref="B170:B171"/>
    <mergeCell ref="B172:B173"/>
    <mergeCell ref="B176:B179"/>
    <mergeCell ref="B180:C180"/>
    <mergeCell ref="B168:B169"/>
    <mergeCell ref="B141:B142"/>
    <mergeCell ref="B143:B144"/>
    <mergeCell ref="B159:B160"/>
    <mergeCell ref="A123:A151"/>
    <mergeCell ref="B123:B127"/>
    <mergeCell ref="B128:B129"/>
    <mergeCell ref="B134:B136"/>
    <mergeCell ref="B137:B138"/>
    <mergeCell ref="B197:B198"/>
    <mergeCell ref="B201:B202"/>
    <mergeCell ref="B205:B208"/>
    <mergeCell ref="B209:C209"/>
    <mergeCell ref="A210:A238"/>
    <mergeCell ref="B210:B214"/>
    <mergeCell ref="B219:B220"/>
    <mergeCell ref="B224:B225"/>
    <mergeCell ref="B226:B227"/>
    <mergeCell ref="B228:B229"/>
    <mergeCell ref="B234:B237"/>
    <mergeCell ref="B238:C238"/>
    <mergeCell ref="A181:A209"/>
    <mergeCell ref="B255:B256"/>
    <mergeCell ref="B257:B258"/>
    <mergeCell ref="B259:B260"/>
    <mergeCell ref="B263:B266"/>
    <mergeCell ref="B267:C267"/>
    <mergeCell ref="A268:A296"/>
    <mergeCell ref="B268:B272"/>
    <mergeCell ref="B273:B274"/>
    <mergeCell ref="B275:B276"/>
    <mergeCell ref="B277:B278"/>
    <mergeCell ref="B279:B281"/>
    <mergeCell ref="B282:B283"/>
    <mergeCell ref="B284:B285"/>
    <mergeCell ref="B286:B287"/>
    <mergeCell ref="B288:B289"/>
    <mergeCell ref="B292:B295"/>
    <mergeCell ref="B296:C296"/>
    <mergeCell ref="A239:A267"/>
    <mergeCell ref="B239:B243"/>
    <mergeCell ref="B244:B245"/>
    <mergeCell ref="B246:B247"/>
    <mergeCell ref="B248:B249"/>
    <mergeCell ref="A297:A325"/>
    <mergeCell ref="B297:B301"/>
    <mergeCell ref="B304:B305"/>
    <mergeCell ref="B308:B310"/>
    <mergeCell ref="B311:B312"/>
    <mergeCell ref="B315:B316"/>
    <mergeCell ref="B317:B318"/>
    <mergeCell ref="B321:B324"/>
    <mergeCell ref="B325:C325"/>
    <mergeCell ref="B313:B314"/>
    <mergeCell ref="B302:B303"/>
    <mergeCell ref="B306:B307"/>
    <mergeCell ref="A326:A354"/>
    <mergeCell ref="B326:B330"/>
    <mergeCell ref="B333:B334"/>
    <mergeCell ref="B335:B336"/>
    <mergeCell ref="B337:B339"/>
    <mergeCell ref="B340:B341"/>
    <mergeCell ref="B342:B343"/>
    <mergeCell ref="B344:B345"/>
    <mergeCell ref="B346:B347"/>
    <mergeCell ref="B350:B353"/>
    <mergeCell ref="B354:C354"/>
    <mergeCell ref="B331:B332"/>
    <mergeCell ref="A355:A383"/>
    <mergeCell ref="B355:B359"/>
    <mergeCell ref="B360:B361"/>
    <mergeCell ref="B362:B363"/>
    <mergeCell ref="B364:B365"/>
    <mergeCell ref="B366:B368"/>
    <mergeCell ref="B369:B370"/>
    <mergeCell ref="B371:B372"/>
    <mergeCell ref="B373:B374"/>
    <mergeCell ref="B375:B376"/>
    <mergeCell ref="B379:B382"/>
    <mergeCell ref="B383:C383"/>
    <mergeCell ref="A384:A412"/>
    <mergeCell ref="B384:B388"/>
    <mergeCell ref="B389:B390"/>
    <mergeCell ref="B391:B392"/>
    <mergeCell ref="B393:B394"/>
    <mergeCell ref="B395:B397"/>
    <mergeCell ref="B398:B399"/>
    <mergeCell ref="B402:B403"/>
    <mergeCell ref="B404:B405"/>
    <mergeCell ref="B408:B411"/>
    <mergeCell ref="B412:C412"/>
    <mergeCell ref="B400:B401"/>
    <mergeCell ref="A413:A441"/>
    <mergeCell ref="B413:B417"/>
    <mergeCell ref="B418:B419"/>
    <mergeCell ref="B420:B421"/>
    <mergeCell ref="B422:B423"/>
    <mergeCell ref="B424:B426"/>
    <mergeCell ref="B427:B428"/>
    <mergeCell ref="B429:B430"/>
    <mergeCell ref="B431:B432"/>
    <mergeCell ref="B433:B434"/>
    <mergeCell ref="B437:B440"/>
    <mergeCell ref="B441:C441"/>
    <mergeCell ref="A442:A470"/>
    <mergeCell ref="B442:B446"/>
    <mergeCell ref="B447:B448"/>
    <mergeCell ref="B449:B450"/>
    <mergeCell ref="B451:B452"/>
    <mergeCell ref="B453:B455"/>
    <mergeCell ref="B456:B457"/>
    <mergeCell ref="B458:B459"/>
    <mergeCell ref="B460:B461"/>
    <mergeCell ref="B462:B463"/>
    <mergeCell ref="B466:B469"/>
    <mergeCell ref="B470:C470"/>
    <mergeCell ref="A471:A499"/>
    <mergeCell ref="B471:B475"/>
    <mergeCell ref="B476:B477"/>
    <mergeCell ref="B478:B479"/>
    <mergeCell ref="B480:B481"/>
    <mergeCell ref="B482:B484"/>
    <mergeCell ref="B489:B490"/>
    <mergeCell ref="B491:B492"/>
    <mergeCell ref="B495:B498"/>
    <mergeCell ref="B499:C499"/>
    <mergeCell ref="B485:B486"/>
    <mergeCell ref="B487:B488"/>
    <mergeCell ref="A500:A528"/>
    <mergeCell ref="B500:B504"/>
    <mergeCell ref="B505:B506"/>
    <mergeCell ref="B507:B508"/>
    <mergeCell ref="B509:B510"/>
    <mergeCell ref="B511:B513"/>
    <mergeCell ref="B514:B515"/>
    <mergeCell ref="B516:B517"/>
    <mergeCell ref="B518:B519"/>
    <mergeCell ref="B520:B521"/>
    <mergeCell ref="B524:B527"/>
    <mergeCell ref="B528:C528"/>
  </mergeCells>
  <conditionalFormatting sqref="E7:J528">
    <cfRule type="cellIs" dxfId="0" priority="1" operator="equal">
      <formula>0</formula>
    </cfRule>
  </conditionalFormatting>
  <printOptions horizontalCentered="1"/>
  <pageMargins left="1.1811023622047245" right="0.78740157480314965" top="0.78740157480314965" bottom="0.78740157480314965" header="0" footer="0"/>
  <pageSetup paperSize="9" scale="74" fitToHeight="3" orientation="portrait" r:id="rId1"/>
  <headerFooter alignWithMargins="0"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2021</vt:lpstr>
      <vt:lpstr>2022</vt:lpstr>
      <vt:lpstr>2023</vt:lpstr>
      <vt:lpstr>2024</vt:lpstr>
      <vt:lpstr>'2021'!Заголовки_для_печати</vt:lpstr>
      <vt:lpstr>'2021'!Область_печати</vt:lpstr>
      <vt:lpstr>'2022'!Область_печати</vt:lpstr>
      <vt:lpstr>'2023'!Область_печати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Киселева Т.А.</cp:lastModifiedBy>
  <cp:lastPrinted>2021-07-08T08:19:10Z</cp:lastPrinted>
  <dcterms:created xsi:type="dcterms:W3CDTF">2020-06-26T12:41:55Z</dcterms:created>
  <dcterms:modified xsi:type="dcterms:W3CDTF">2021-07-27T09:06:23Z</dcterms:modified>
</cp:coreProperties>
</file>