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Галова ЕН\26. Действующий график освещения\2024\"/>
    </mc:Choice>
  </mc:AlternateContent>
  <bookViews>
    <workbookView xWindow="0" yWindow="-15" windowWidth="19320" windowHeight="8115" activeTab="2"/>
  </bookViews>
  <sheets>
    <sheet name="2016" sheetId="2" r:id="rId1"/>
    <sheet name="2018" sheetId="4" r:id="rId2"/>
    <sheet name="2024" sheetId="5" r:id="rId3"/>
    <sheet name="расчет" sheetId="6" r:id="rId4"/>
  </sheets>
  <definedNames>
    <definedName name="_xlnm.Print_Area" localSheetId="0">'2016'!$A$1:$P$56</definedName>
    <definedName name="_xlnm.Print_Area" localSheetId="1">'2018'!$A$1:$Q$53</definedName>
  </definedNames>
  <calcPr calcId="152511"/>
</workbook>
</file>

<file path=xl/calcChain.xml><?xml version="1.0" encoding="utf-8"?>
<calcChain xmlns="http://schemas.openxmlformats.org/spreadsheetml/2006/main">
  <c r="H15" i="6" l="1"/>
  <c r="D17" i="6"/>
  <c r="H38" i="6"/>
  <c r="H37" i="6"/>
  <c r="H36" i="6"/>
  <c r="H35" i="6"/>
  <c r="H34" i="6"/>
  <c r="H33" i="6"/>
  <c r="H32" i="6"/>
  <c r="H31" i="6"/>
  <c r="H30" i="6"/>
  <c r="H29" i="6"/>
  <c r="D38" i="6"/>
  <c r="D37" i="6"/>
  <c r="D36" i="6"/>
  <c r="D35" i="6"/>
  <c r="D34" i="6"/>
  <c r="D33" i="6"/>
  <c r="D32" i="6"/>
  <c r="D31" i="6"/>
  <c r="D30" i="6"/>
  <c r="D29" i="6"/>
  <c r="D12" i="6"/>
  <c r="P25" i="6"/>
  <c r="P24" i="6"/>
  <c r="P23" i="6"/>
  <c r="P22" i="6"/>
  <c r="P21" i="6"/>
  <c r="P20" i="6"/>
  <c r="P19" i="6"/>
  <c r="P18" i="6"/>
  <c r="P17" i="6"/>
  <c r="P16" i="6"/>
  <c r="P15" i="6"/>
  <c r="L15" i="6"/>
  <c r="H40" i="6" l="1"/>
  <c r="D40" i="6"/>
  <c r="P26" i="6"/>
  <c r="L24" i="6"/>
  <c r="L23" i="6"/>
  <c r="L22" i="6"/>
  <c r="L21" i="6"/>
  <c r="L20" i="6"/>
  <c r="L19" i="6"/>
  <c r="L18" i="6"/>
  <c r="L17" i="6"/>
  <c r="L16" i="6"/>
  <c r="H25" i="6"/>
  <c r="H24" i="6"/>
  <c r="H23" i="6"/>
  <c r="H22" i="6"/>
  <c r="H21" i="6"/>
  <c r="H20" i="6"/>
  <c r="H19" i="6"/>
  <c r="H18" i="6"/>
  <c r="H17" i="6"/>
  <c r="H16" i="6"/>
  <c r="H26" i="6" s="1"/>
  <c r="D16" i="6"/>
  <c r="D15" i="6"/>
  <c r="L2" i="6"/>
  <c r="P2" i="6"/>
  <c r="L3" i="6"/>
  <c r="P3" i="6"/>
  <c r="L4" i="6"/>
  <c r="P4" i="6"/>
  <c r="L5" i="6"/>
  <c r="P5" i="6"/>
  <c r="L6" i="6"/>
  <c r="P6" i="6"/>
  <c r="L7" i="6"/>
  <c r="P7" i="6"/>
  <c r="L8" i="6"/>
  <c r="P8" i="6"/>
  <c r="L9" i="6"/>
  <c r="P9" i="6"/>
  <c r="L10" i="6"/>
  <c r="P10" i="6"/>
  <c r="L11" i="6"/>
  <c r="P11" i="6"/>
  <c r="H4" i="6"/>
  <c r="H5" i="6"/>
  <c r="H6" i="6"/>
  <c r="H7" i="6"/>
  <c r="H8" i="6"/>
  <c r="H9" i="6"/>
  <c r="H10" i="6"/>
  <c r="H11" i="6"/>
  <c r="H3" i="6"/>
  <c r="H2" i="6"/>
  <c r="H12" i="6" l="1"/>
  <c r="L26" i="6"/>
  <c r="D25" i="6"/>
  <c r="P12" i="6"/>
  <c r="L12" i="6"/>
  <c r="B43" i="6" l="1"/>
</calcChain>
</file>

<file path=xl/sharedStrings.xml><?xml version="1.0" encoding="utf-8"?>
<sst xmlns="http://schemas.openxmlformats.org/spreadsheetml/2006/main" count="1122" uniqueCount="267">
  <si>
    <t xml:space="preserve">        Приложение </t>
  </si>
  <si>
    <t xml:space="preserve">к постановлению Администрации города Апатиты </t>
  </si>
  <si>
    <t>ГРАФИК</t>
  </si>
  <si>
    <t>январь</t>
  </si>
  <si>
    <t>февраль</t>
  </si>
  <si>
    <t>март</t>
  </si>
  <si>
    <t>апрель</t>
  </si>
  <si>
    <t>Числа месяца</t>
  </si>
  <si>
    <t>Время включения, час:мин</t>
  </si>
  <si>
    <t>Время выключения, час:мин</t>
  </si>
  <si>
    <r>
      <t>Т</t>
    </r>
    <r>
      <rPr>
        <vertAlign val="subscript"/>
        <sz val="9"/>
        <rFont val="Times New Roman"/>
        <family val="1"/>
        <charset val="204"/>
      </rPr>
      <t>общ</t>
    </r>
    <r>
      <rPr>
        <sz val="9"/>
        <rFont val="Times New Roman"/>
        <family val="1"/>
        <charset val="204"/>
      </rPr>
      <t xml:space="preserve">, </t>
    </r>
    <r>
      <rPr>
        <sz val="8"/>
        <rFont val="Times New Roman"/>
        <family val="1"/>
        <charset val="204"/>
      </rPr>
      <t>час:мин</t>
    </r>
  </si>
  <si>
    <t>4:45</t>
  </si>
  <si>
    <t>3:10</t>
  </si>
  <si>
    <t>18:10</t>
  </si>
  <si>
    <t>май</t>
  </si>
  <si>
    <t>июнь</t>
  </si>
  <si>
    <t>июль</t>
  </si>
  <si>
    <t>август</t>
  </si>
  <si>
    <t>Освещение отключено</t>
  </si>
  <si>
    <t>4:25</t>
  </si>
  <si>
    <t>сентябрь</t>
  </si>
  <si>
    <t>октябрь</t>
  </si>
  <si>
    <t>ноябрь</t>
  </si>
  <si>
    <t>декабрь</t>
  </si>
  <si>
    <t>1-3</t>
  </si>
  <si>
    <t>20:30</t>
  </si>
  <si>
    <t>4-6</t>
  </si>
  <si>
    <t>20:10</t>
  </si>
  <si>
    <t>7-9</t>
  </si>
  <si>
    <t>19:50</t>
  </si>
  <si>
    <t>10-12</t>
  </si>
  <si>
    <t>13-15</t>
  </si>
  <si>
    <t>16-18</t>
  </si>
  <si>
    <t>19-21</t>
  </si>
  <si>
    <t>22-24</t>
  </si>
  <si>
    <t>25-27</t>
  </si>
  <si>
    <t>При неблагоприятных метеорологических условиях:</t>
  </si>
  <si>
    <t>а) включение наружного уличного освещения может быть выполнено не более чем на 15 минут раньше указанного в графике времени;</t>
  </si>
  <si>
    <t>б) выключение наружного уличного освещения может быть выполнено не более чем на 15 минут позже указанного в графике времени.</t>
  </si>
  <si>
    <t>8:05</t>
  </si>
  <si>
    <t>28-30</t>
  </si>
  <si>
    <t>28-29</t>
  </si>
  <si>
    <t>10:58</t>
  </si>
  <si>
    <t>15:02</t>
  </si>
  <si>
    <t>10:38</t>
  </si>
  <si>
    <t>15:39</t>
  </si>
  <si>
    <t>9:56</t>
  </si>
  <si>
    <t>19:12</t>
  </si>
  <si>
    <t>6:40</t>
  </si>
  <si>
    <t>23:26</t>
  </si>
  <si>
    <t>2:21</t>
  </si>
  <si>
    <t>23:02</t>
  </si>
  <si>
    <t>2:45</t>
  </si>
  <si>
    <t>22:36</t>
  </si>
  <si>
    <t>22:17</t>
  </si>
  <si>
    <t>3:28</t>
  </si>
  <si>
    <t>22:01</t>
  </si>
  <si>
    <t>3:44</t>
  </si>
  <si>
    <t>21:45</t>
  </si>
  <si>
    <t>3:58</t>
  </si>
  <si>
    <t>21:30</t>
  </si>
  <si>
    <t>4:12</t>
  </si>
  <si>
    <t>21:15</t>
  </si>
  <si>
    <t>21:01</t>
  </si>
  <si>
    <t>4:37</t>
  </si>
  <si>
    <t>20:52</t>
  </si>
  <si>
    <t>157:14</t>
  </si>
  <si>
    <t>20:43</t>
  </si>
  <si>
    <t>4:53</t>
  </si>
  <si>
    <t>5:04</t>
  </si>
  <si>
    <t>20:16</t>
  </si>
  <si>
    <t>5:15</t>
  </si>
  <si>
    <t>20:03</t>
  </si>
  <si>
    <t>5:26</t>
  </si>
  <si>
    <t>5:37</t>
  </si>
  <si>
    <t>19:37</t>
  </si>
  <si>
    <t>5:48</t>
  </si>
  <si>
    <t>19:24</t>
  </si>
  <si>
    <t>5:58</t>
  </si>
  <si>
    <t>6:09</t>
  </si>
  <si>
    <t>18:59</t>
  </si>
  <si>
    <t>6:19</t>
  </si>
  <si>
    <t>18:47</t>
  </si>
  <si>
    <t>6:30</t>
  </si>
  <si>
    <t>18:34</t>
  </si>
  <si>
    <t>18:22</t>
  </si>
  <si>
    <t>6:50</t>
  </si>
  <si>
    <t>7:01</t>
  </si>
  <si>
    <t>17:58</t>
  </si>
  <si>
    <t>17:46</t>
  </si>
  <si>
    <t>7:22</t>
  </si>
  <si>
    <t>17:34</t>
  </si>
  <si>
    <t>7:32</t>
  </si>
  <si>
    <t>17:22</t>
  </si>
  <si>
    <t>7:43</t>
  </si>
  <si>
    <t>17:10</t>
  </si>
  <si>
    <t>7:54</t>
  </si>
  <si>
    <t>16:58</t>
  </si>
  <si>
    <t>16:47</t>
  </si>
  <si>
    <t>8:16</t>
  </si>
  <si>
    <t>15:14</t>
  </si>
  <si>
    <t>9:54</t>
  </si>
  <si>
    <t>14:54</t>
  </si>
  <si>
    <t>7:11</t>
  </si>
  <si>
    <t>298:54</t>
  </si>
  <si>
    <t>Время выключения   час:мин</t>
  </si>
  <si>
    <t>14:58</t>
  </si>
  <si>
    <t>10:45</t>
  </si>
  <si>
    <t>15:08</t>
  </si>
  <si>
    <t>15:18</t>
  </si>
  <si>
    <t>10:30</t>
  </si>
  <si>
    <t>15:28</t>
  </si>
  <si>
    <t>10:22</t>
  </si>
  <si>
    <t>10:14</t>
  </si>
  <si>
    <t>15:50</t>
  </si>
  <si>
    <t>10:05</t>
  </si>
  <si>
    <t>16:01</t>
  </si>
  <si>
    <t>16:12</t>
  </si>
  <si>
    <t>9:47</t>
  </si>
  <si>
    <t>16:23</t>
  </si>
  <si>
    <t>9:37</t>
  </si>
  <si>
    <t>16:35</t>
  </si>
  <si>
    <t>9:27</t>
  </si>
  <si>
    <t>16:50</t>
  </si>
  <si>
    <t>9:13</t>
  </si>
  <si>
    <t>17:01</t>
  </si>
  <si>
    <t>9:02</t>
  </si>
  <si>
    <t>17:12</t>
  </si>
  <si>
    <t>8:52</t>
  </si>
  <si>
    <t>17:23</t>
  </si>
  <si>
    <t>8:41</t>
  </si>
  <si>
    <t>17:35</t>
  </si>
  <si>
    <t>8:30</t>
  </si>
  <si>
    <t>8:18</t>
  </si>
  <si>
    <t>17:56</t>
  </si>
  <si>
    <t>8:07</t>
  </si>
  <si>
    <t>18:07</t>
  </si>
  <si>
    <t>7:55</t>
  </si>
  <si>
    <t>18:26</t>
  </si>
  <si>
    <t>7:35</t>
  </si>
  <si>
    <t>568:19</t>
  </si>
  <si>
    <t>345:13</t>
  </si>
  <si>
    <t>18:32</t>
  </si>
  <si>
    <t>7:28</t>
  </si>
  <si>
    <t>18:43</t>
  </si>
  <si>
    <t>7:16</t>
  </si>
  <si>
    <t>18:54</t>
  </si>
  <si>
    <t>7:04</t>
  </si>
  <si>
    <t>19:04</t>
  </si>
  <si>
    <t>6:52</t>
  </si>
  <si>
    <t>19:15</t>
  </si>
  <si>
    <t>6:39</t>
  </si>
  <si>
    <t>19:26</t>
  </si>
  <si>
    <t>6:27</t>
  </si>
  <si>
    <t>6:14</t>
  </si>
  <si>
    <t>19:48</t>
  </si>
  <si>
    <t>6:01</t>
  </si>
  <si>
    <t>19:59</t>
  </si>
  <si>
    <t>5:35</t>
  </si>
  <si>
    <t>20:25</t>
  </si>
  <si>
    <t>20:37</t>
  </si>
  <si>
    <t>20:49</t>
  </si>
  <si>
    <t>21:14</t>
  </si>
  <si>
    <t>21:27</t>
  </si>
  <si>
    <t>21:41</t>
  </si>
  <si>
    <t>21:56</t>
  </si>
  <si>
    <t>15:13</t>
  </si>
  <si>
    <t>9:57</t>
  </si>
  <si>
    <t>10:04</t>
  </si>
  <si>
    <t>15:10</t>
  </si>
  <si>
    <t>10:15</t>
  </si>
  <si>
    <t>10:25</t>
  </si>
  <si>
    <t>14:47</t>
  </si>
  <si>
    <t>10:35</t>
  </si>
  <si>
    <t>14:39</t>
  </si>
  <si>
    <t>10:46</t>
  </si>
  <si>
    <t>14:32</t>
  </si>
  <si>
    <t>10:55</t>
  </si>
  <si>
    <t>14:34</t>
  </si>
  <si>
    <t>10:59</t>
  </si>
  <si>
    <t>14:36</t>
  </si>
  <si>
    <t>11:00</t>
  </si>
  <si>
    <t>619:00</t>
  </si>
  <si>
    <t>8:24</t>
  </si>
  <si>
    <t>429:00</t>
  </si>
  <si>
    <t>16:39</t>
  </si>
  <si>
    <t>18:18</t>
  </si>
  <si>
    <t>7:44</t>
  </si>
  <si>
    <t>16:31</t>
  </si>
  <si>
    <t>8:31</t>
  </si>
  <si>
    <t>8:43</t>
  </si>
  <si>
    <t>16:09</t>
  </si>
  <si>
    <t>8:54</t>
  </si>
  <si>
    <t>15:57</t>
  </si>
  <si>
    <t>9:06</t>
  </si>
  <si>
    <t>9:18</t>
  </si>
  <si>
    <t>15:46</t>
  </si>
  <si>
    <t>15:36</t>
  </si>
  <si>
    <t>9:30</t>
  </si>
  <si>
    <t>15:25</t>
  </si>
  <si>
    <t>31</t>
  </si>
  <si>
    <t>429:24</t>
  </si>
  <si>
    <t>16:20</t>
  </si>
  <si>
    <t>5:18</t>
  </si>
  <si>
    <t>4:50</t>
  </si>
  <si>
    <t>4:36</t>
  </si>
  <si>
    <t>4:22</t>
  </si>
  <si>
    <t>4:07</t>
  </si>
  <si>
    <t>3:52</t>
  </si>
  <si>
    <t>3:36</t>
  </si>
  <si>
    <t>9:42</t>
  </si>
  <si>
    <t>529:00</t>
  </si>
  <si>
    <t>22:13</t>
  </si>
  <si>
    <t>3:18</t>
  </si>
  <si>
    <t>22:30</t>
  </si>
  <si>
    <t>3:00</t>
  </si>
  <si>
    <t>22:57</t>
  </si>
  <si>
    <t>2:33</t>
  </si>
  <si>
    <t>23:28</t>
  </si>
  <si>
    <t>2:01</t>
  </si>
  <si>
    <t>18:27</t>
  </si>
  <si>
    <t>204:30</t>
  </si>
  <si>
    <t>Тобщ.   (2016г.)  - 3 599 : 01 (час:мин)</t>
  </si>
  <si>
    <t>включения (отключения) наружного уличного освещения города Апатиты</t>
  </si>
  <si>
    <r>
      <t>№ _</t>
    </r>
    <r>
      <rPr>
        <i/>
        <u/>
        <sz val="12"/>
        <rFont val="Times New Roman"/>
        <family val="1"/>
        <charset val="204"/>
      </rPr>
      <t>822</t>
    </r>
    <r>
      <rPr>
        <sz val="12"/>
        <rFont val="Times New Roman"/>
        <family val="1"/>
        <charset val="204"/>
      </rPr>
      <t>_ от «</t>
    </r>
    <r>
      <rPr>
        <i/>
        <u/>
        <sz val="12"/>
        <rFont val="Times New Roman"/>
        <family val="1"/>
        <charset val="204"/>
      </rPr>
      <t xml:space="preserve">29»06 </t>
    </r>
    <r>
      <rPr>
        <sz val="12"/>
        <rFont val="Times New Roman"/>
        <family val="1"/>
        <charset val="204"/>
      </rPr>
      <t>2016г.</t>
    </r>
  </si>
  <si>
    <t>18:24</t>
  </si>
  <si>
    <t>18:12</t>
  </si>
  <si>
    <t>18:00</t>
  </si>
  <si>
    <t>17:48</t>
  </si>
  <si>
    <t>17:36</t>
  </si>
  <si>
    <t>17:24</t>
  </si>
  <si>
    <t>17:00</t>
  </si>
  <si>
    <t>16:48</t>
  </si>
  <si>
    <t>16:37</t>
  </si>
  <si>
    <t>16:29</t>
  </si>
  <si>
    <t>16:21</t>
  </si>
  <si>
    <t>16:10</t>
  </si>
  <si>
    <t>15:59</t>
  </si>
  <si>
    <t>7:42</t>
  </si>
  <si>
    <t>7:53</t>
  </si>
  <si>
    <t>8:04</t>
  </si>
  <si>
    <t>8:15</t>
  </si>
  <si>
    <t>8:26</t>
  </si>
  <si>
    <t>8:34</t>
  </si>
  <si>
    <t>437:14</t>
  </si>
  <si>
    <t>8:53</t>
  </si>
  <si>
    <t>9:04</t>
  </si>
  <si>
    <t>532:00</t>
  </si>
  <si>
    <r>
      <t>№ ______ от «___</t>
    </r>
    <r>
      <rPr>
        <i/>
        <sz val="12"/>
        <rFont val="Times New Roman"/>
        <family val="1"/>
        <charset val="204"/>
      </rPr>
      <t>»________</t>
    </r>
    <r>
      <rPr>
        <sz val="12"/>
        <rFont val="Times New Roman"/>
        <family val="1"/>
        <charset val="204"/>
      </rPr>
      <t xml:space="preserve"> г.</t>
    </r>
  </si>
  <si>
    <t>Тобщ.  - 3 609 : 51 (час:мин)</t>
  </si>
  <si>
    <t>расчет</t>
  </si>
  <si>
    <t>Итого:</t>
  </si>
  <si>
    <t>4-5</t>
  </si>
  <si>
    <t>6</t>
  </si>
  <si>
    <t>-</t>
  </si>
  <si>
    <t>17:55</t>
  </si>
  <si>
    <t>включения и отключения наружного уличного освещения города Апатиты</t>
  </si>
  <si>
    <t>При включении и отключении наружного уличного освещения предусмотрена совместная работа реле времени и фотореле, соответственно включение и отключение наружного уличного освещения будет осуществляться в зависимости от уличного уровня освещенности в разное время суток и погодных условий.</t>
  </si>
  <si>
    <t>4</t>
  </si>
  <si>
    <t>5-6</t>
  </si>
  <si>
    <t>05.08-06.08</t>
  </si>
  <si>
    <t>01.05-03.05</t>
  </si>
  <si>
    <t>04.05-05.05.</t>
  </si>
  <si>
    <t>06.05.</t>
  </si>
  <si>
    <t>147:17</t>
  </si>
  <si>
    <r>
      <t>Т</t>
    </r>
    <r>
      <rPr>
        <b/>
        <vertAlign val="subscript"/>
        <sz val="16"/>
        <rFont val="Times New Roman"/>
        <family val="1"/>
        <charset val="204"/>
      </rPr>
      <t>общ.</t>
    </r>
    <r>
      <rPr>
        <b/>
        <sz val="16"/>
        <rFont val="Times New Roman"/>
        <family val="1"/>
        <charset val="204"/>
      </rPr>
      <t xml:space="preserve">  - 3 599:22 (час:мин)</t>
    </r>
  </si>
  <si>
    <r>
      <t>№ _</t>
    </r>
    <r>
      <rPr>
        <i/>
        <u/>
        <sz val="12"/>
        <rFont val="Times New Roman"/>
        <family val="1"/>
        <charset val="204"/>
      </rPr>
      <t>637</t>
    </r>
    <r>
      <rPr>
        <u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от «</t>
    </r>
    <r>
      <rPr>
        <i/>
        <u/>
        <sz val="12"/>
        <rFont val="Times New Roman"/>
        <family val="1"/>
        <charset val="204"/>
      </rPr>
      <t>09</t>
    </r>
    <r>
      <rPr>
        <i/>
        <sz val="12"/>
        <rFont val="Times New Roman"/>
        <family val="1"/>
        <charset val="204"/>
      </rPr>
      <t>»</t>
    </r>
    <r>
      <rPr>
        <i/>
        <u/>
        <sz val="12"/>
        <rFont val="Times New Roman"/>
        <family val="1"/>
        <charset val="204"/>
      </rPr>
      <t>04.2024</t>
    </r>
    <r>
      <rPr>
        <sz val="12"/>
        <rFont val="Times New Roman"/>
        <family val="1"/>
        <charset val="204"/>
      </rPr>
      <t xml:space="preserve">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</si>
</sst>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vertAlign val="subscript"/>
      <sz val="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u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i/>
      <sz val="12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vertAlign val="subscript"/>
      <sz val="16"/>
      <name val="Times New Roman"/>
      <family val="1"/>
      <charset val="204"/>
    </font>
    <font>
      <u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64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0" fillId="0" borderId="0" xfId="0"/>
    <xf numFmtId="0" fontId="1" fillId="0" borderId="0" xfId="1"/>
    <xf numFmtId="0" fontId="2" fillId="0" borderId="0" xfId="1" applyFont="1" applyBorder="1"/>
    <xf numFmtId="0" fontId="3" fillId="0" borderId="0" xfId="1" applyFont="1"/>
    <xf numFmtId="0" fontId="2" fillId="0" borderId="0" xfId="1" applyFont="1" applyBorder="1" applyAlignment="1">
      <alignment horizontal="left"/>
    </xf>
    <xf numFmtId="0" fontId="6" fillId="0" borderId="0" xfId="1" applyFont="1" applyBorder="1"/>
    <xf numFmtId="0" fontId="2" fillId="0" borderId="0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3" fillId="0" borderId="0" xfId="1" applyFont="1" applyBorder="1"/>
    <xf numFmtId="49" fontId="5" fillId="0" borderId="6" xfId="1" applyNumberFormat="1" applyFont="1" applyBorder="1" applyAlignment="1">
      <alignment horizontal="center" vertical="center" wrapText="1"/>
    </xf>
    <xf numFmtId="49" fontId="5" fillId="0" borderId="5" xfId="1" applyNumberFormat="1" applyFont="1" applyBorder="1" applyAlignment="1">
      <alignment horizontal="center" vertical="center" wrapText="1"/>
    </xf>
    <xf numFmtId="49" fontId="5" fillId="0" borderId="31" xfId="1" applyNumberFormat="1" applyFont="1" applyBorder="1" applyAlignment="1">
      <alignment horizontal="center" vertical="center" wrapText="1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29" xfId="1" applyNumberFormat="1" applyFont="1" applyBorder="1" applyAlignment="1">
      <alignment horizontal="center" vertical="center" wrapText="1"/>
    </xf>
    <xf numFmtId="49" fontId="5" fillId="0" borderId="18" xfId="1" applyNumberFormat="1" applyFont="1" applyBorder="1" applyAlignment="1">
      <alignment horizontal="center" vertical="center" wrapText="1"/>
    </xf>
    <xf numFmtId="49" fontId="5" fillId="0" borderId="13" xfId="1" applyNumberFormat="1" applyFont="1" applyBorder="1" applyAlignment="1">
      <alignment horizontal="center" vertical="center" wrapText="1"/>
    </xf>
    <xf numFmtId="49" fontId="5" fillId="0" borderId="9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24" xfId="1" applyNumberFormat="1" applyFont="1" applyBorder="1" applyAlignment="1">
      <alignment horizontal="center" vertical="center" wrapText="1"/>
    </xf>
    <xf numFmtId="49" fontId="5" fillId="0" borderId="15" xfId="1" applyNumberFormat="1" applyFont="1" applyBorder="1" applyAlignment="1">
      <alignment horizontal="center" vertical="center" wrapText="1"/>
    </xf>
    <xf numFmtId="49" fontId="5" fillId="0" borderId="14" xfId="1" applyNumberFormat="1" applyFont="1" applyBorder="1" applyAlignment="1">
      <alignment horizontal="center" vertical="center" wrapText="1"/>
    </xf>
    <xf numFmtId="20" fontId="13" fillId="0" borderId="10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4" fillId="0" borderId="0" xfId="0" applyFont="1"/>
    <xf numFmtId="0" fontId="6" fillId="0" borderId="41" xfId="1" applyFont="1" applyFill="1" applyBorder="1" applyAlignment="1"/>
    <xf numFmtId="0" fontId="15" fillId="0" borderId="41" xfId="1" applyFont="1" applyFill="1" applyBorder="1" applyAlignment="1"/>
    <xf numFmtId="0" fontId="10" fillId="0" borderId="0" xfId="1" applyFont="1" applyBorder="1" applyAlignment="1"/>
    <xf numFmtId="0" fontId="10" fillId="0" borderId="0" xfId="1" applyFont="1"/>
    <xf numFmtId="0" fontId="11" fillId="0" borderId="0" xfId="0" applyFont="1"/>
    <xf numFmtId="0" fontId="2" fillId="0" borderId="0" xfId="1" applyFont="1"/>
    <xf numFmtId="0" fontId="2" fillId="0" borderId="0" xfId="1" applyFont="1" applyBorder="1" applyAlignment="1"/>
    <xf numFmtId="0" fontId="13" fillId="0" borderId="34" xfId="0" applyFont="1" applyBorder="1" applyAlignment="1">
      <alignment horizontal="center" vertical="center"/>
    </xf>
    <xf numFmtId="49" fontId="5" fillId="0" borderId="10" xfId="1" applyNumberFormat="1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/>
    </xf>
    <xf numFmtId="49" fontId="5" fillId="0" borderId="30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9" fontId="5" fillId="0" borderId="4" xfId="1" applyNumberFormat="1" applyFont="1" applyBorder="1" applyAlignment="1">
      <alignment horizontal="center" vertical="center" wrapText="1"/>
    </xf>
    <xf numFmtId="0" fontId="4" fillId="0" borderId="0" xfId="1" applyFont="1" applyBorder="1" applyAlignment="1">
      <alignment horizontal="center"/>
    </xf>
    <xf numFmtId="46" fontId="0" fillId="0" borderId="0" xfId="0" applyNumberFormat="1"/>
    <xf numFmtId="0" fontId="0" fillId="0" borderId="0" xfId="0" applyAlignment="1">
      <alignment horizontal="center" vertical="center"/>
    </xf>
    <xf numFmtId="46" fontId="0" fillId="0" borderId="0" xfId="0" applyNumberFormat="1" applyAlignment="1">
      <alignment horizontal="center" vertical="center"/>
    </xf>
    <xf numFmtId="21" fontId="0" fillId="0" borderId="0" xfId="0" applyNumberFormat="1"/>
    <xf numFmtId="1" fontId="20" fillId="0" borderId="0" xfId="0" applyNumberFormat="1" applyFont="1" applyAlignment="1">
      <alignment horizontal="center" vertical="center"/>
    </xf>
    <xf numFmtId="1" fontId="21" fillId="0" borderId="0" xfId="0" applyNumberFormat="1" applyFont="1" applyAlignment="1">
      <alignment horizontal="center" vertical="center"/>
    </xf>
    <xf numFmtId="1" fontId="22" fillId="0" borderId="0" xfId="0" applyNumberFormat="1" applyFont="1" applyAlignment="1">
      <alignment horizontal="center" vertical="center"/>
    </xf>
    <xf numFmtId="46" fontId="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6" fontId="21" fillId="0" borderId="0" xfId="0" applyNumberFormat="1" applyFont="1" applyAlignment="1">
      <alignment horizontal="center" vertical="center"/>
    </xf>
    <xf numFmtId="46" fontId="22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6" fontId="17" fillId="4" borderId="0" xfId="0" applyNumberFormat="1" applyFont="1" applyFill="1" applyAlignment="1">
      <alignment horizontal="center" vertical="center"/>
    </xf>
    <xf numFmtId="46" fontId="24" fillId="4" borderId="0" xfId="0" applyNumberFormat="1" applyFont="1" applyFill="1"/>
    <xf numFmtId="0" fontId="24" fillId="0" borderId="0" xfId="0" applyFont="1"/>
    <xf numFmtId="0" fontId="0" fillId="0" borderId="0" xfId="0" applyFill="1"/>
    <xf numFmtId="49" fontId="5" fillId="0" borderId="61" xfId="1" applyNumberFormat="1" applyFont="1" applyFill="1" applyBorder="1" applyAlignment="1">
      <alignment horizontal="center" vertical="center" wrapText="1"/>
    </xf>
    <xf numFmtId="49" fontId="5" fillId="0" borderId="65" xfId="1" applyNumberFormat="1" applyFont="1" applyFill="1" applyBorder="1" applyAlignment="1">
      <alignment horizontal="center" vertical="center" wrapText="1"/>
    </xf>
    <xf numFmtId="0" fontId="6" fillId="0" borderId="0" xfId="1" applyFont="1" applyFill="1" applyBorder="1" applyAlignment="1"/>
    <xf numFmtId="49" fontId="5" fillId="0" borderId="61" xfId="1" applyNumberFormat="1" applyFont="1" applyBorder="1" applyAlignment="1">
      <alignment horizontal="center" vertical="center" wrapText="1"/>
    </xf>
    <xf numFmtId="49" fontId="5" fillId="0" borderId="65" xfId="1" applyNumberFormat="1" applyFont="1" applyBorder="1" applyAlignment="1">
      <alignment horizontal="center" vertical="center" wrapText="1"/>
    </xf>
    <xf numFmtId="49" fontId="5" fillId="0" borderId="77" xfId="1" applyNumberFormat="1" applyFont="1" applyBorder="1" applyAlignment="1">
      <alignment horizontal="center" vertical="center" wrapText="1"/>
    </xf>
    <xf numFmtId="49" fontId="5" fillId="0" borderId="78" xfId="1" applyNumberFormat="1" applyFont="1" applyBorder="1" applyAlignment="1">
      <alignment horizontal="center" vertical="center" wrapText="1"/>
    </xf>
    <xf numFmtId="20" fontId="13" fillId="0" borderId="78" xfId="0" applyNumberFormat="1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16" fontId="0" fillId="0" borderId="0" xfId="0" applyNumberFormat="1" applyAlignment="1">
      <alignment shrinkToFit="1"/>
    </xf>
    <xf numFmtId="0" fontId="0" fillId="0" borderId="0" xfId="0" applyAlignment="1">
      <alignment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4" fillId="4" borderId="0" xfId="0" applyFont="1" applyFill="1" applyAlignment="1">
      <alignment shrinkToFit="1"/>
    </xf>
    <xf numFmtId="49" fontId="12" fillId="3" borderId="39" xfId="1" applyNumberFormat="1" applyFont="1" applyFill="1" applyBorder="1" applyAlignment="1">
      <alignment horizontal="center" vertical="center" wrapText="1"/>
    </xf>
    <xf numFmtId="49" fontId="12" fillId="3" borderId="40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49" fontId="5" fillId="0" borderId="37" xfId="1" applyNumberFormat="1" applyFont="1" applyBorder="1" applyAlignment="1">
      <alignment horizontal="center" vertical="center" wrapText="1"/>
    </xf>
    <xf numFmtId="49" fontId="5" fillId="0" borderId="38" xfId="1" applyNumberFormat="1" applyFont="1" applyBorder="1" applyAlignment="1">
      <alignment horizontal="center" vertical="center" wrapText="1"/>
    </xf>
    <xf numFmtId="49" fontId="5" fillId="0" borderId="25" xfId="1" applyNumberFormat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34" xfId="1" applyFont="1" applyBorder="1" applyAlignment="1">
      <alignment horizontal="center" vertical="center" wrapText="1"/>
    </xf>
    <xf numFmtId="0" fontId="7" fillId="0" borderId="28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43" xfId="1" applyFont="1" applyBorder="1" applyAlignment="1">
      <alignment horizontal="center" vertical="center" wrapText="1"/>
    </xf>
    <xf numFmtId="0" fontId="7" fillId="0" borderId="44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7" fillId="0" borderId="17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wrapText="1"/>
    </xf>
    <xf numFmtId="0" fontId="8" fillId="0" borderId="28" xfId="1" applyFont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49" fontId="5" fillId="3" borderId="19" xfId="1" applyNumberFormat="1" applyFont="1" applyFill="1" applyBorder="1" applyAlignment="1">
      <alignment horizontal="center" vertical="center" wrapText="1"/>
    </xf>
    <xf numFmtId="49" fontId="5" fillId="3" borderId="0" xfId="1" applyNumberFormat="1" applyFont="1" applyFill="1" applyBorder="1" applyAlignment="1">
      <alignment horizontal="center" vertical="center" wrapText="1"/>
    </xf>
    <xf numFmtId="49" fontId="5" fillId="3" borderId="20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8" fillId="0" borderId="28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7" fillId="0" borderId="28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46" xfId="1" applyFont="1" applyFill="1" applyBorder="1" applyAlignment="1">
      <alignment horizontal="center" vertical="center" wrapText="1"/>
    </xf>
    <xf numFmtId="49" fontId="5" fillId="3" borderId="50" xfId="1" applyNumberFormat="1" applyFont="1" applyFill="1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7" fillId="0" borderId="33" xfId="1" applyFont="1" applyFill="1" applyBorder="1" applyAlignment="1">
      <alignment horizontal="center"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4" xfId="1" applyFont="1" applyFill="1" applyBorder="1" applyAlignment="1">
      <alignment horizontal="center" vertical="center" wrapText="1"/>
    </xf>
    <xf numFmtId="0" fontId="7" fillId="0" borderId="48" xfId="1" applyFont="1" applyBorder="1" applyAlignment="1">
      <alignment horizontal="center" vertical="center" wrapText="1"/>
    </xf>
    <xf numFmtId="0" fontId="7" fillId="0" borderId="4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49" fontId="5" fillId="0" borderId="8" xfId="1" applyNumberFormat="1" applyFont="1" applyBorder="1" applyAlignment="1">
      <alignment horizontal="center" vertical="center" wrapText="1"/>
    </xf>
    <xf numFmtId="49" fontId="5" fillId="0" borderId="7" xfId="1" applyNumberFormat="1" applyFont="1" applyBorder="1" applyAlignment="1">
      <alignment horizontal="center" vertical="center" wrapText="1"/>
    </xf>
    <xf numFmtId="49" fontId="5" fillId="0" borderId="32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49" fontId="5" fillId="0" borderId="36" xfId="1" applyNumberFormat="1" applyFont="1" applyBorder="1" applyAlignment="1">
      <alignment horizontal="center" vertical="center" wrapText="1"/>
    </xf>
    <xf numFmtId="0" fontId="8" fillId="0" borderId="3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3" fillId="0" borderId="45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4" fillId="0" borderId="0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7" fillId="0" borderId="47" xfId="1" applyFont="1" applyBorder="1" applyAlignment="1">
      <alignment horizontal="center" vertical="center" wrapText="1"/>
    </xf>
    <xf numFmtId="0" fontId="8" fillId="0" borderId="56" xfId="1" applyFont="1" applyFill="1" applyBorder="1" applyAlignment="1">
      <alignment horizontal="center" vertical="center" wrapText="1"/>
    </xf>
    <xf numFmtId="0" fontId="8" fillId="0" borderId="57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7" fillId="0" borderId="54" xfId="1" applyFont="1" applyBorder="1" applyAlignment="1">
      <alignment horizontal="center" vertical="center" wrapText="1"/>
    </xf>
    <xf numFmtId="0" fontId="7" fillId="0" borderId="55" xfId="1" applyFont="1" applyBorder="1" applyAlignment="1">
      <alignment horizontal="center" vertical="center" wrapText="1"/>
    </xf>
    <xf numFmtId="0" fontId="8" fillId="0" borderId="56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7" fillId="0" borderId="54" xfId="1" applyFont="1" applyFill="1" applyBorder="1" applyAlignment="1">
      <alignment horizontal="center" vertical="center" wrapText="1"/>
    </xf>
    <xf numFmtId="0" fontId="7" fillId="0" borderId="55" xfId="1" applyFont="1" applyFill="1" applyBorder="1" applyAlignment="1">
      <alignment horizontal="center" vertical="center" wrapText="1"/>
    </xf>
    <xf numFmtId="0" fontId="7" fillId="0" borderId="43" xfId="1" applyFont="1" applyFill="1" applyBorder="1" applyAlignment="1">
      <alignment horizontal="center" vertical="center" wrapText="1"/>
    </xf>
    <xf numFmtId="0" fontId="7" fillId="0" borderId="44" xfId="1" applyFont="1" applyFill="1" applyBorder="1" applyAlignment="1">
      <alignment horizontal="center" vertical="center" wrapText="1"/>
    </xf>
    <xf numFmtId="49" fontId="5" fillId="3" borderId="51" xfId="1" applyNumberFormat="1" applyFont="1" applyFill="1" applyBorder="1" applyAlignment="1">
      <alignment horizontal="center" vertical="center" wrapText="1"/>
    </xf>
    <xf numFmtId="49" fontId="5" fillId="3" borderId="52" xfId="1" applyNumberFormat="1" applyFont="1" applyFill="1" applyBorder="1" applyAlignment="1">
      <alignment horizontal="center" vertical="center" wrapText="1"/>
    </xf>
    <xf numFmtId="49" fontId="5" fillId="3" borderId="21" xfId="1" applyNumberFormat="1" applyFont="1" applyFill="1" applyBorder="1" applyAlignment="1">
      <alignment horizontal="center" vertical="center" wrapText="1"/>
    </xf>
    <xf numFmtId="49" fontId="5" fillId="3" borderId="22" xfId="1" applyNumberFormat="1" applyFont="1" applyFill="1" applyBorder="1" applyAlignment="1">
      <alignment horizontal="center" vertical="center" wrapText="1"/>
    </xf>
    <xf numFmtId="49" fontId="5" fillId="3" borderId="53" xfId="1" applyNumberFormat="1" applyFont="1" applyFill="1" applyBorder="1" applyAlignment="1">
      <alignment horizontal="center" vertical="center" wrapText="1"/>
    </xf>
    <xf numFmtId="49" fontId="5" fillId="3" borderId="58" xfId="1" applyNumberFormat="1" applyFont="1" applyFill="1" applyBorder="1" applyAlignment="1">
      <alignment horizontal="center" vertical="center" wrapText="1"/>
    </xf>
    <xf numFmtId="49" fontId="5" fillId="3" borderId="41" xfId="1" applyNumberFormat="1" applyFont="1" applyFill="1" applyBorder="1" applyAlignment="1">
      <alignment horizontal="center" vertical="center" wrapText="1"/>
    </xf>
    <xf numFmtId="49" fontId="5" fillId="3" borderId="59" xfId="1" applyNumberFormat="1" applyFont="1" applyFill="1" applyBorder="1" applyAlignment="1">
      <alignment horizontal="center" vertical="center" wrapText="1"/>
    </xf>
    <xf numFmtId="49" fontId="5" fillId="0" borderId="60" xfId="1" applyNumberFormat="1" applyFont="1" applyBorder="1" applyAlignment="1">
      <alignment horizontal="center" vertical="center" wrapText="1"/>
    </xf>
    <xf numFmtId="49" fontId="5" fillId="0" borderId="58" xfId="1" applyNumberFormat="1" applyFont="1" applyBorder="1" applyAlignment="1">
      <alignment horizontal="center" vertical="center" wrapText="1"/>
    </xf>
    <xf numFmtId="49" fontId="5" fillId="0" borderId="19" xfId="1" applyNumberFormat="1" applyFont="1" applyBorder="1" applyAlignment="1">
      <alignment horizontal="center" vertical="center" wrapText="1"/>
    </xf>
    <xf numFmtId="49" fontId="5" fillId="0" borderId="21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0" fontId="11" fillId="0" borderId="0" xfId="0" applyFont="1" applyAlignment="1">
      <alignment horizontal="right"/>
    </xf>
    <xf numFmtId="0" fontId="8" fillId="0" borderId="47" xfId="1" applyFont="1" applyBorder="1" applyAlignment="1">
      <alignment horizontal="center" vertical="center" wrapText="1"/>
    </xf>
    <xf numFmtId="0" fontId="3" fillId="0" borderId="0" xfId="1" applyFont="1" applyAlignment="1">
      <alignment horizontal="right"/>
    </xf>
    <xf numFmtId="0" fontId="15" fillId="0" borderId="0" xfId="1" applyFont="1" applyFill="1" applyBorder="1" applyAlignment="1"/>
    <xf numFmtId="0" fontId="0" fillId="0" borderId="0" xfId="0" applyBorder="1" applyAlignment="1"/>
    <xf numFmtId="49" fontId="5" fillId="0" borderId="0" xfId="1" applyNumberFormat="1" applyFont="1" applyFill="1" applyBorder="1" applyAlignment="1">
      <alignment horizontal="justify" vertical="center" wrapText="1"/>
    </xf>
    <xf numFmtId="49" fontId="5" fillId="3" borderId="67" xfId="1" applyNumberFormat="1" applyFont="1" applyFill="1" applyBorder="1" applyAlignment="1">
      <alignment horizontal="center" vertical="center" wrapText="1"/>
    </xf>
    <xf numFmtId="0" fontId="0" fillId="0" borderId="62" xfId="0" applyBorder="1" applyAlignment="1"/>
    <xf numFmtId="0" fontId="0" fillId="0" borderId="63" xfId="0" applyBorder="1" applyAlignment="1"/>
    <xf numFmtId="0" fontId="0" fillId="0" borderId="68" xfId="0" applyBorder="1" applyAlignment="1"/>
    <xf numFmtId="0" fontId="0" fillId="0" borderId="64" xfId="0" applyBorder="1" applyAlignment="1"/>
    <xf numFmtId="0" fontId="0" fillId="0" borderId="69" xfId="0" applyBorder="1" applyAlignment="1"/>
    <xf numFmtId="0" fontId="0" fillId="0" borderId="70" xfId="0" applyBorder="1" applyAlignment="1"/>
    <xf numFmtId="0" fontId="0" fillId="0" borderId="80" xfId="0" applyBorder="1" applyAlignment="1"/>
    <xf numFmtId="0" fontId="7" fillId="0" borderId="71" xfId="1" applyFont="1" applyBorder="1" applyAlignment="1">
      <alignment horizontal="center" vertical="center" wrapText="1"/>
    </xf>
    <xf numFmtId="0" fontId="7" fillId="0" borderId="61" xfId="1" applyFont="1" applyBorder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2" fillId="0" borderId="0" xfId="1" applyFont="1" applyAlignment="1">
      <alignment horizontal="right"/>
    </xf>
    <xf numFmtId="0" fontId="4" fillId="0" borderId="72" xfId="1" applyFont="1" applyFill="1" applyBorder="1" applyAlignment="1">
      <alignment horizontal="center" vertical="center" wrapText="1"/>
    </xf>
    <xf numFmtId="0" fontId="4" fillId="0" borderId="73" xfId="1" applyFont="1" applyFill="1" applyBorder="1" applyAlignment="1">
      <alignment horizontal="center" vertical="center" wrapText="1"/>
    </xf>
    <xf numFmtId="0" fontId="4" fillId="0" borderId="74" xfId="1" applyFont="1" applyFill="1" applyBorder="1" applyAlignment="1">
      <alignment horizontal="center" vertical="center" wrapText="1"/>
    </xf>
    <xf numFmtId="0" fontId="7" fillId="0" borderId="75" xfId="1" applyFont="1" applyBorder="1" applyAlignment="1">
      <alignment horizontal="center" vertical="center" wrapText="1"/>
    </xf>
    <xf numFmtId="0" fontId="7" fillId="0" borderId="65" xfId="1" applyFont="1" applyBorder="1" applyAlignment="1">
      <alignment horizontal="center" vertical="center" wrapText="1"/>
    </xf>
    <xf numFmtId="0" fontId="8" fillId="0" borderId="76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49" fontId="5" fillId="0" borderId="66" xfId="1" applyNumberFormat="1" applyFont="1" applyBorder="1" applyAlignment="1">
      <alignment horizontal="center" vertical="center" wrapText="1"/>
    </xf>
    <xf numFmtId="49" fontId="5" fillId="0" borderId="79" xfId="1" applyNumberFormat="1" applyFont="1" applyBorder="1" applyAlignment="1">
      <alignment horizontal="center" vertical="center" wrapText="1"/>
    </xf>
    <xf numFmtId="0" fontId="13" fillId="0" borderId="77" xfId="0" applyFont="1" applyBorder="1" applyAlignment="1">
      <alignment horizontal="center" vertical="center"/>
    </xf>
    <xf numFmtId="0" fontId="13" fillId="0" borderId="78" xfId="0" applyFont="1" applyBorder="1" applyAlignment="1">
      <alignment horizontal="center" vertical="center"/>
    </xf>
    <xf numFmtId="49" fontId="5" fillId="3" borderId="65" xfId="1" applyNumberFormat="1" applyFont="1" applyFill="1" applyBorder="1" applyAlignment="1">
      <alignment horizontal="center" vertical="center" wrapText="1"/>
    </xf>
    <xf numFmtId="49" fontId="5" fillId="3" borderId="61" xfId="1" applyNumberFormat="1" applyFont="1" applyFill="1" applyBorder="1" applyAlignment="1">
      <alignment horizontal="center" vertical="center" wrapText="1"/>
    </xf>
    <xf numFmtId="49" fontId="5" fillId="3" borderId="66" xfId="1" applyNumberFormat="1" applyFont="1" applyFill="1" applyBorder="1" applyAlignment="1">
      <alignment horizontal="center" vertical="center" wrapText="1"/>
    </xf>
    <xf numFmtId="49" fontId="5" fillId="3" borderId="77" xfId="1" applyNumberFormat="1" applyFont="1" applyFill="1" applyBorder="1" applyAlignment="1">
      <alignment horizontal="center" vertical="center" wrapText="1"/>
    </xf>
    <xf numFmtId="49" fontId="5" fillId="3" borderId="78" xfId="1" applyNumberFormat="1" applyFont="1" applyFill="1" applyBorder="1" applyAlignment="1">
      <alignment horizontal="center" vertical="center" wrapText="1"/>
    </xf>
    <xf numFmtId="49" fontId="5" fillId="3" borderId="79" xfId="1" applyNumberFormat="1" applyFont="1" applyFill="1" applyBorder="1" applyAlignment="1">
      <alignment horizontal="center" vertical="center" wrapText="1"/>
    </xf>
    <xf numFmtId="49" fontId="12" fillId="3" borderId="61" xfId="1" applyNumberFormat="1" applyFont="1" applyFill="1" applyBorder="1" applyAlignment="1">
      <alignment horizontal="center" vertical="center" wrapText="1"/>
    </xf>
    <xf numFmtId="0" fontId="7" fillId="0" borderId="75" xfId="1" applyFont="1" applyFill="1" applyBorder="1" applyAlignment="1">
      <alignment horizontal="center" vertical="center" wrapText="1"/>
    </xf>
    <xf numFmtId="0" fontId="7" fillId="0" borderId="65" xfId="1" applyFont="1" applyFill="1" applyBorder="1" applyAlignment="1">
      <alignment horizontal="center" vertical="center" wrapText="1"/>
    </xf>
    <xf numFmtId="0" fontId="7" fillId="0" borderId="71" xfId="1" applyFont="1" applyFill="1" applyBorder="1" applyAlignment="1">
      <alignment horizontal="center" vertical="center" wrapText="1"/>
    </xf>
    <xf numFmtId="0" fontId="7" fillId="0" borderId="61" xfId="1" applyFont="1" applyFill="1" applyBorder="1" applyAlignment="1">
      <alignment horizontal="center" vertical="center" wrapText="1"/>
    </xf>
    <xf numFmtId="0" fontId="8" fillId="0" borderId="76" xfId="1" applyFont="1" applyFill="1" applyBorder="1" applyAlignment="1">
      <alignment horizontal="center" vertical="center" wrapText="1"/>
    </xf>
    <xf numFmtId="0" fontId="8" fillId="0" borderId="66" xfId="1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showWhiteSpace="0" view="pageLayout" topLeftCell="A28" zoomScale="90" zoomScaleNormal="85" zoomScaleSheetLayoutView="160" zoomScalePageLayoutView="90" workbookViewId="0">
      <selection activeCell="A54" sqref="A54:M56"/>
    </sheetView>
  </sheetViews>
  <sheetFormatPr defaultRowHeight="15" x14ac:dyDescent="0.25"/>
  <cols>
    <col min="1" max="2" width="9.140625" style="1"/>
    <col min="3" max="3" width="10" style="1" customWidth="1"/>
    <col min="4" max="6" width="9.140625" style="1"/>
    <col min="7" max="7" width="10" style="1" customWidth="1"/>
    <col min="8" max="10" width="9.140625" style="1"/>
    <col min="11" max="11" width="10" style="1" customWidth="1"/>
    <col min="12" max="14" width="9.140625" style="1"/>
    <col min="15" max="15" width="10.42578125" style="1" customWidth="1"/>
    <col min="16" max="16384" width="9.140625" style="1"/>
  </cols>
  <sheetData>
    <row r="1" spans="1:16" ht="15.75" x14ac:dyDescent="0.25">
      <c r="A1" s="5"/>
      <c r="B1" s="5"/>
      <c r="C1" s="5"/>
      <c r="D1" s="5"/>
      <c r="E1" s="4"/>
      <c r="F1" s="4"/>
      <c r="G1" s="4"/>
      <c r="H1" s="4"/>
      <c r="I1" s="10"/>
      <c r="J1" s="10"/>
      <c r="K1" s="8"/>
      <c r="L1" s="8"/>
      <c r="M1" s="8"/>
      <c r="N1" s="8"/>
      <c r="O1" s="7" t="s">
        <v>0</v>
      </c>
      <c r="P1" s="8"/>
    </row>
    <row r="2" spans="1:16" ht="15.75" x14ac:dyDescent="0.25">
      <c r="A2" s="3"/>
      <c r="B2" s="3"/>
      <c r="C2" s="3"/>
      <c r="D2" s="3"/>
      <c r="E2" s="4"/>
      <c r="F2" s="4"/>
      <c r="G2" s="4"/>
      <c r="H2" s="4"/>
      <c r="I2" s="10"/>
      <c r="J2" s="10"/>
      <c r="K2" s="75" t="s">
        <v>1</v>
      </c>
      <c r="L2" s="75"/>
      <c r="M2" s="75"/>
      <c r="N2" s="75"/>
      <c r="O2" s="75"/>
      <c r="P2" s="75"/>
    </row>
    <row r="3" spans="1:16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3" t="s">
        <v>224</v>
      </c>
      <c r="M3" s="2"/>
      <c r="N3" s="3"/>
      <c r="O3" s="3"/>
      <c r="P3" s="3"/>
    </row>
    <row r="4" spans="1:16" ht="18.75" x14ac:dyDescent="0.3">
      <c r="A4" s="2"/>
      <c r="B4" s="2"/>
      <c r="C4" s="2"/>
      <c r="D4" s="2"/>
      <c r="E4" s="2"/>
      <c r="F4" s="2"/>
      <c r="G4" s="130" t="s">
        <v>2</v>
      </c>
      <c r="H4" s="130"/>
      <c r="I4" s="130"/>
      <c r="J4" s="130"/>
      <c r="K4" s="9"/>
      <c r="L4" s="2"/>
      <c r="M4" s="2"/>
      <c r="N4" s="2"/>
      <c r="O4" s="2"/>
      <c r="P4" s="2"/>
    </row>
    <row r="5" spans="1:16" ht="15.75" x14ac:dyDescent="0.25">
      <c r="A5" s="2"/>
      <c r="B5" s="2"/>
      <c r="C5" s="131" t="s">
        <v>223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6"/>
      <c r="P5" s="6"/>
    </row>
    <row r="6" spans="1:16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0.25" thickTop="1" thickBot="1" x14ac:dyDescent="0.3">
      <c r="A7" s="91" t="s">
        <v>3</v>
      </c>
      <c r="B7" s="91"/>
      <c r="C7" s="91"/>
      <c r="D7" s="91"/>
      <c r="E7" s="91" t="s">
        <v>4</v>
      </c>
      <c r="F7" s="91"/>
      <c r="G7" s="91"/>
      <c r="H7" s="91"/>
      <c r="I7" s="91" t="s">
        <v>5</v>
      </c>
      <c r="J7" s="91"/>
      <c r="K7" s="91"/>
      <c r="L7" s="91"/>
      <c r="M7" s="91" t="s">
        <v>6</v>
      </c>
      <c r="N7" s="91"/>
      <c r="O7" s="91"/>
      <c r="P7" s="91"/>
    </row>
    <row r="8" spans="1:16" ht="15.75" customHeight="1" thickTop="1" x14ac:dyDescent="0.25">
      <c r="A8" s="79" t="s">
        <v>7</v>
      </c>
      <c r="B8" s="82" t="s">
        <v>8</v>
      </c>
      <c r="C8" s="85" t="s">
        <v>105</v>
      </c>
      <c r="D8" s="87" t="s">
        <v>10</v>
      </c>
      <c r="E8" s="79" t="s">
        <v>7</v>
      </c>
      <c r="F8" s="82" t="s">
        <v>8</v>
      </c>
      <c r="G8" s="85" t="s">
        <v>105</v>
      </c>
      <c r="H8" s="123" t="s">
        <v>10</v>
      </c>
      <c r="I8" s="79" t="s">
        <v>7</v>
      </c>
      <c r="J8" s="82" t="s">
        <v>8</v>
      </c>
      <c r="K8" s="85" t="s">
        <v>105</v>
      </c>
      <c r="L8" s="90" t="s">
        <v>10</v>
      </c>
      <c r="M8" s="79" t="s">
        <v>7</v>
      </c>
      <c r="N8" s="82" t="s">
        <v>8</v>
      </c>
      <c r="O8" s="85" t="s">
        <v>105</v>
      </c>
      <c r="P8" s="87" t="s">
        <v>10</v>
      </c>
    </row>
    <row r="9" spans="1:16" x14ac:dyDescent="0.25">
      <c r="A9" s="80"/>
      <c r="B9" s="83"/>
      <c r="C9" s="86"/>
      <c r="D9" s="88"/>
      <c r="E9" s="80"/>
      <c r="F9" s="83"/>
      <c r="G9" s="86"/>
      <c r="H9" s="124"/>
      <c r="I9" s="80"/>
      <c r="J9" s="83"/>
      <c r="K9" s="86"/>
      <c r="L9" s="83"/>
      <c r="M9" s="80"/>
      <c r="N9" s="83"/>
      <c r="O9" s="86"/>
      <c r="P9" s="88"/>
    </row>
    <row r="10" spans="1:16" ht="15.75" thickBot="1" x14ac:dyDescent="0.3">
      <c r="A10" s="81"/>
      <c r="B10" s="84"/>
      <c r="C10" s="84"/>
      <c r="D10" s="132"/>
      <c r="E10" s="81"/>
      <c r="F10" s="84"/>
      <c r="G10" s="84"/>
      <c r="H10" s="125"/>
      <c r="I10" s="81"/>
      <c r="J10" s="84"/>
      <c r="K10" s="84"/>
      <c r="L10" s="84"/>
      <c r="M10" s="81"/>
      <c r="N10" s="84"/>
      <c r="O10" s="84"/>
      <c r="P10" s="89"/>
    </row>
    <row r="11" spans="1:16" ht="17.25" thickTop="1" thickBot="1" x14ac:dyDescent="0.3">
      <c r="A11" s="11" t="s">
        <v>24</v>
      </c>
      <c r="B11" s="12" t="s">
        <v>106</v>
      </c>
      <c r="C11" s="13" t="s">
        <v>107</v>
      </c>
      <c r="D11" s="78" t="s">
        <v>140</v>
      </c>
      <c r="E11" s="11" t="s">
        <v>24</v>
      </c>
      <c r="F11" s="12" t="s">
        <v>123</v>
      </c>
      <c r="G11" s="13" t="s">
        <v>124</v>
      </c>
      <c r="H11" s="119" t="s">
        <v>184</v>
      </c>
      <c r="I11" s="11" t="s">
        <v>24</v>
      </c>
      <c r="J11" s="12" t="s">
        <v>142</v>
      </c>
      <c r="K11" s="13" t="s">
        <v>143</v>
      </c>
      <c r="L11" s="120" t="s">
        <v>141</v>
      </c>
      <c r="M11" s="11" t="s">
        <v>24</v>
      </c>
      <c r="N11" s="12" t="s">
        <v>159</v>
      </c>
      <c r="O11" s="13" t="s">
        <v>203</v>
      </c>
      <c r="P11" s="119" t="s">
        <v>221</v>
      </c>
    </row>
    <row r="12" spans="1:16" ht="17.25" thickTop="1" thickBot="1" x14ac:dyDescent="0.3">
      <c r="A12" s="14" t="s">
        <v>26</v>
      </c>
      <c r="B12" s="15" t="s">
        <v>108</v>
      </c>
      <c r="C12" s="16" t="s">
        <v>44</v>
      </c>
      <c r="D12" s="118"/>
      <c r="E12" s="14" t="s">
        <v>26</v>
      </c>
      <c r="F12" s="15" t="s">
        <v>125</v>
      </c>
      <c r="G12" s="16" t="s">
        <v>126</v>
      </c>
      <c r="H12" s="118"/>
      <c r="I12" s="14" t="s">
        <v>26</v>
      </c>
      <c r="J12" s="15" t="s">
        <v>144</v>
      </c>
      <c r="K12" s="16" t="s">
        <v>145</v>
      </c>
      <c r="L12" s="121"/>
      <c r="M12" s="14" t="s">
        <v>26</v>
      </c>
      <c r="N12" s="15" t="s">
        <v>160</v>
      </c>
      <c r="O12" s="16" t="s">
        <v>69</v>
      </c>
      <c r="P12" s="118"/>
    </row>
    <row r="13" spans="1:16" ht="17.25" thickTop="1" thickBot="1" x14ac:dyDescent="0.3">
      <c r="A13" s="14" t="s">
        <v>28</v>
      </c>
      <c r="B13" s="15" t="s">
        <v>109</v>
      </c>
      <c r="C13" s="16" t="s">
        <v>110</v>
      </c>
      <c r="D13" s="118"/>
      <c r="E13" s="14" t="s">
        <v>28</v>
      </c>
      <c r="F13" s="15" t="s">
        <v>127</v>
      </c>
      <c r="G13" s="16" t="s">
        <v>128</v>
      </c>
      <c r="H13" s="118"/>
      <c r="I13" s="14" t="s">
        <v>28</v>
      </c>
      <c r="J13" s="15" t="s">
        <v>146</v>
      </c>
      <c r="K13" s="16" t="s">
        <v>147</v>
      </c>
      <c r="L13" s="121"/>
      <c r="M13" s="14" t="s">
        <v>28</v>
      </c>
      <c r="N13" s="15" t="s">
        <v>161</v>
      </c>
      <c r="O13" s="16" t="s">
        <v>204</v>
      </c>
      <c r="P13" s="118"/>
    </row>
    <row r="14" spans="1:16" ht="17.25" thickTop="1" thickBot="1" x14ac:dyDescent="0.3">
      <c r="A14" s="14" t="s">
        <v>30</v>
      </c>
      <c r="B14" s="15" t="s">
        <v>111</v>
      </c>
      <c r="C14" s="16" t="s">
        <v>112</v>
      </c>
      <c r="D14" s="118"/>
      <c r="E14" s="14" t="s">
        <v>30</v>
      </c>
      <c r="F14" s="15" t="s">
        <v>129</v>
      </c>
      <c r="G14" s="16" t="s">
        <v>130</v>
      </c>
      <c r="H14" s="118"/>
      <c r="I14" s="14" t="s">
        <v>30</v>
      </c>
      <c r="J14" s="15" t="s">
        <v>148</v>
      </c>
      <c r="K14" s="16" t="s">
        <v>149</v>
      </c>
      <c r="L14" s="121"/>
      <c r="M14" s="14" t="s">
        <v>30</v>
      </c>
      <c r="N14" s="15" t="s">
        <v>63</v>
      </c>
      <c r="O14" s="16" t="s">
        <v>205</v>
      </c>
      <c r="P14" s="118"/>
    </row>
    <row r="15" spans="1:16" ht="17.25" thickTop="1" thickBot="1" x14ac:dyDescent="0.3">
      <c r="A15" s="14" t="s">
        <v>31</v>
      </c>
      <c r="B15" s="15" t="s">
        <v>45</v>
      </c>
      <c r="C15" s="16" t="s">
        <v>113</v>
      </c>
      <c r="D15" s="118"/>
      <c r="E15" s="14" t="s">
        <v>31</v>
      </c>
      <c r="F15" s="15" t="s">
        <v>131</v>
      </c>
      <c r="G15" s="16" t="s">
        <v>132</v>
      </c>
      <c r="H15" s="118"/>
      <c r="I15" s="14" t="s">
        <v>31</v>
      </c>
      <c r="J15" s="15" t="s">
        <v>150</v>
      </c>
      <c r="K15" s="16" t="s">
        <v>151</v>
      </c>
      <c r="L15" s="121"/>
      <c r="M15" s="14" t="s">
        <v>31</v>
      </c>
      <c r="N15" s="15" t="s">
        <v>162</v>
      </c>
      <c r="O15" s="16" t="s">
        <v>206</v>
      </c>
      <c r="P15" s="118"/>
    </row>
    <row r="16" spans="1:16" ht="17.25" thickTop="1" thickBot="1" x14ac:dyDescent="0.3">
      <c r="A16" s="17" t="s">
        <v>32</v>
      </c>
      <c r="B16" s="18" t="s">
        <v>114</v>
      </c>
      <c r="C16" s="19" t="s">
        <v>115</v>
      </c>
      <c r="D16" s="118"/>
      <c r="E16" s="17" t="s">
        <v>32</v>
      </c>
      <c r="F16" s="18" t="s">
        <v>89</v>
      </c>
      <c r="G16" s="19" t="s">
        <v>133</v>
      </c>
      <c r="H16" s="118"/>
      <c r="I16" s="17" t="s">
        <v>32</v>
      </c>
      <c r="J16" s="18" t="s">
        <v>152</v>
      </c>
      <c r="K16" s="19" t="s">
        <v>153</v>
      </c>
      <c r="L16" s="121"/>
      <c r="M16" s="17" t="s">
        <v>32</v>
      </c>
      <c r="N16" s="18" t="s">
        <v>163</v>
      </c>
      <c r="O16" s="19" t="s">
        <v>207</v>
      </c>
      <c r="P16" s="118"/>
    </row>
    <row r="17" spans="1:16" ht="17.25" thickTop="1" thickBot="1" x14ac:dyDescent="0.3">
      <c r="A17" s="17" t="s">
        <v>33</v>
      </c>
      <c r="B17" s="18" t="s">
        <v>116</v>
      </c>
      <c r="C17" s="19" t="s">
        <v>46</v>
      </c>
      <c r="D17" s="118"/>
      <c r="E17" s="17" t="s">
        <v>33</v>
      </c>
      <c r="F17" s="18" t="s">
        <v>134</v>
      </c>
      <c r="G17" s="19" t="s">
        <v>135</v>
      </c>
      <c r="H17" s="118"/>
      <c r="I17" s="17" t="s">
        <v>33</v>
      </c>
      <c r="J17" s="18" t="s">
        <v>75</v>
      </c>
      <c r="K17" s="19" t="s">
        <v>154</v>
      </c>
      <c r="L17" s="121"/>
      <c r="M17" s="17" t="s">
        <v>33</v>
      </c>
      <c r="N17" s="18" t="s">
        <v>164</v>
      </c>
      <c r="O17" s="19" t="s">
        <v>208</v>
      </c>
      <c r="P17" s="118"/>
    </row>
    <row r="18" spans="1:16" ht="17.25" thickTop="1" thickBot="1" x14ac:dyDescent="0.3">
      <c r="A18" s="17" t="s">
        <v>34</v>
      </c>
      <c r="B18" s="18" t="s">
        <v>117</v>
      </c>
      <c r="C18" s="19" t="s">
        <v>118</v>
      </c>
      <c r="D18" s="118"/>
      <c r="E18" s="17" t="s">
        <v>34</v>
      </c>
      <c r="F18" s="18" t="s">
        <v>136</v>
      </c>
      <c r="G18" s="19" t="s">
        <v>137</v>
      </c>
      <c r="H18" s="118"/>
      <c r="I18" s="17" t="s">
        <v>34</v>
      </c>
      <c r="J18" s="18" t="s">
        <v>155</v>
      </c>
      <c r="K18" s="19" t="s">
        <v>156</v>
      </c>
      <c r="L18" s="121"/>
      <c r="M18" s="17" t="s">
        <v>34</v>
      </c>
      <c r="N18" s="18" t="s">
        <v>165</v>
      </c>
      <c r="O18" s="19" t="s">
        <v>209</v>
      </c>
      <c r="P18" s="118"/>
    </row>
    <row r="19" spans="1:16" ht="17.25" thickTop="1" thickBot="1" x14ac:dyDescent="0.3">
      <c r="A19" s="17" t="s">
        <v>35</v>
      </c>
      <c r="B19" s="18" t="s">
        <v>119</v>
      </c>
      <c r="C19" s="19" t="s">
        <v>120</v>
      </c>
      <c r="D19" s="118"/>
      <c r="E19" s="17" t="s">
        <v>35</v>
      </c>
      <c r="F19" s="18" t="s">
        <v>186</v>
      </c>
      <c r="G19" s="19" t="s">
        <v>187</v>
      </c>
      <c r="H19" s="118"/>
      <c r="I19" s="17" t="s">
        <v>35</v>
      </c>
      <c r="J19" s="18" t="s">
        <v>157</v>
      </c>
      <c r="K19" s="19" t="s">
        <v>76</v>
      </c>
      <c r="L19" s="121"/>
      <c r="M19" s="17" t="s">
        <v>35</v>
      </c>
      <c r="N19" s="18" t="s">
        <v>212</v>
      </c>
      <c r="O19" s="19" t="s">
        <v>213</v>
      </c>
      <c r="P19" s="118"/>
    </row>
    <row r="20" spans="1:16" ht="17.25" thickTop="1" thickBot="1" x14ac:dyDescent="0.3">
      <c r="A20" s="14" t="s">
        <v>40</v>
      </c>
      <c r="B20" s="15" t="s">
        <v>121</v>
      </c>
      <c r="C20" s="16" t="s">
        <v>122</v>
      </c>
      <c r="D20" s="118"/>
      <c r="E20" s="20" t="s">
        <v>41</v>
      </c>
      <c r="F20" s="21" t="s">
        <v>138</v>
      </c>
      <c r="G20" s="22" t="s">
        <v>139</v>
      </c>
      <c r="H20" s="118"/>
      <c r="I20" s="14" t="s">
        <v>40</v>
      </c>
      <c r="J20" s="18" t="s">
        <v>27</v>
      </c>
      <c r="K20" s="19" t="s">
        <v>158</v>
      </c>
      <c r="L20" s="121"/>
      <c r="M20" s="20" t="s">
        <v>40</v>
      </c>
      <c r="N20" s="21" t="s">
        <v>214</v>
      </c>
      <c r="O20" s="23" t="s">
        <v>215</v>
      </c>
      <c r="P20" s="118"/>
    </row>
    <row r="21" spans="1:16" ht="17.25" thickTop="1" thickBot="1" x14ac:dyDescent="0.3">
      <c r="A21" s="14" t="s">
        <v>200</v>
      </c>
      <c r="B21" s="24" t="s">
        <v>121</v>
      </c>
      <c r="C21" s="25">
        <v>0.39374999999999999</v>
      </c>
      <c r="D21" s="118"/>
      <c r="E21" s="129"/>
      <c r="F21" s="127"/>
      <c r="G21" s="128"/>
      <c r="H21" s="118"/>
      <c r="I21" s="26">
        <v>31</v>
      </c>
      <c r="J21" s="21" t="s">
        <v>27</v>
      </c>
      <c r="K21" s="22" t="s">
        <v>158</v>
      </c>
      <c r="L21" s="122"/>
      <c r="M21" s="126"/>
      <c r="N21" s="127"/>
      <c r="O21" s="128"/>
      <c r="P21" s="118"/>
    </row>
    <row r="22" spans="1:16" ht="20.25" thickTop="1" thickBot="1" x14ac:dyDescent="0.3">
      <c r="A22" s="91" t="s">
        <v>14</v>
      </c>
      <c r="B22" s="91"/>
      <c r="C22" s="91"/>
      <c r="D22" s="91"/>
      <c r="E22" s="91" t="s">
        <v>15</v>
      </c>
      <c r="F22" s="91"/>
      <c r="G22" s="91"/>
      <c r="H22" s="91"/>
      <c r="I22" s="91" t="s">
        <v>16</v>
      </c>
      <c r="J22" s="91"/>
      <c r="K22" s="91"/>
      <c r="L22" s="91"/>
      <c r="M22" s="91" t="s">
        <v>17</v>
      </c>
      <c r="N22" s="91"/>
      <c r="O22" s="91"/>
      <c r="P22" s="91"/>
    </row>
    <row r="23" spans="1:16" ht="15.75" customHeight="1" thickTop="1" x14ac:dyDescent="0.25">
      <c r="A23" s="79" t="s">
        <v>7</v>
      </c>
      <c r="B23" s="82" t="s">
        <v>8</v>
      </c>
      <c r="C23" s="115" t="s">
        <v>105</v>
      </c>
      <c r="D23" s="87" t="s">
        <v>10</v>
      </c>
      <c r="E23" s="79" t="s">
        <v>7</v>
      </c>
      <c r="F23" s="82" t="s">
        <v>8</v>
      </c>
      <c r="G23" s="85" t="s">
        <v>105</v>
      </c>
      <c r="H23" s="90" t="s">
        <v>10</v>
      </c>
      <c r="I23" s="79" t="s">
        <v>7</v>
      </c>
      <c r="J23" s="82" t="s">
        <v>8</v>
      </c>
      <c r="K23" s="85" t="s">
        <v>105</v>
      </c>
      <c r="L23" s="90" t="s">
        <v>10</v>
      </c>
      <c r="M23" s="79" t="s">
        <v>7</v>
      </c>
      <c r="N23" s="82" t="s">
        <v>8</v>
      </c>
      <c r="O23" s="85" t="s">
        <v>105</v>
      </c>
      <c r="P23" s="87" t="s">
        <v>10</v>
      </c>
    </row>
    <row r="24" spans="1:16" x14ac:dyDescent="0.25">
      <c r="A24" s="80"/>
      <c r="B24" s="83"/>
      <c r="C24" s="116"/>
      <c r="D24" s="88"/>
      <c r="E24" s="80"/>
      <c r="F24" s="83"/>
      <c r="G24" s="86"/>
      <c r="H24" s="83"/>
      <c r="I24" s="80"/>
      <c r="J24" s="83"/>
      <c r="K24" s="86"/>
      <c r="L24" s="83"/>
      <c r="M24" s="80"/>
      <c r="N24" s="83"/>
      <c r="O24" s="86"/>
      <c r="P24" s="88"/>
    </row>
    <row r="25" spans="1:16" ht="15.75" thickBot="1" x14ac:dyDescent="0.3">
      <c r="A25" s="81"/>
      <c r="B25" s="84"/>
      <c r="C25" s="117"/>
      <c r="D25" s="89"/>
      <c r="E25" s="81"/>
      <c r="F25" s="84"/>
      <c r="G25" s="84"/>
      <c r="H25" s="84"/>
      <c r="I25" s="81"/>
      <c r="J25" s="84"/>
      <c r="K25" s="84"/>
      <c r="L25" s="84"/>
      <c r="M25" s="81"/>
      <c r="N25" s="84"/>
      <c r="O25" s="84"/>
      <c r="P25" s="89"/>
    </row>
    <row r="26" spans="1:16" ht="15.75" customHeight="1" thickTop="1" x14ac:dyDescent="0.25">
      <c r="A26" s="11" t="s">
        <v>24</v>
      </c>
      <c r="B26" s="12" t="s">
        <v>216</v>
      </c>
      <c r="C26" s="13" t="s">
        <v>217</v>
      </c>
      <c r="D26" s="77" t="s">
        <v>220</v>
      </c>
      <c r="E26" s="92" t="s">
        <v>18</v>
      </c>
      <c r="F26" s="93"/>
      <c r="G26" s="93"/>
      <c r="H26" s="94"/>
      <c r="I26" s="92" t="s">
        <v>18</v>
      </c>
      <c r="J26" s="93"/>
      <c r="K26" s="93"/>
      <c r="L26" s="94"/>
      <c r="M26" s="11" t="s">
        <v>24</v>
      </c>
      <c r="N26" s="73" t="s">
        <v>18</v>
      </c>
      <c r="O26" s="74"/>
      <c r="P26" s="76" t="s">
        <v>66</v>
      </c>
    </row>
    <row r="27" spans="1:16" ht="16.5" customHeight="1" x14ac:dyDescent="0.25">
      <c r="A27" s="14" t="s">
        <v>26</v>
      </c>
      <c r="B27" s="15" t="s">
        <v>218</v>
      </c>
      <c r="C27" s="16" t="s">
        <v>219</v>
      </c>
      <c r="D27" s="77"/>
      <c r="E27" s="92"/>
      <c r="F27" s="93"/>
      <c r="G27" s="93"/>
      <c r="H27" s="94"/>
      <c r="I27" s="92"/>
      <c r="J27" s="93"/>
      <c r="K27" s="93"/>
      <c r="L27" s="94"/>
      <c r="M27" s="14" t="s">
        <v>26</v>
      </c>
      <c r="N27" s="15" t="s">
        <v>49</v>
      </c>
      <c r="O27" s="16" t="s">
        <v>50</v>
      </c>
      <c r="P27" s="77"/>
    </row>
    <row r="28" spans="1:16" ht="16.5" customHeight="1" x14ac:dyDescent="0.25">
      <c r="A28" s="103" t="s">
        <v>18</v>
      </c>
      <c r="B28" s="104"/>
      <c r="C28" s="105"/>
      <c r="D28" s="77"/>
      <c r="E28" s="92"/>
      <c r="F28" s="93"/>
      <c r="G28" s="93"/>
      <c r="H28" s="94"/>
      <c r="I28" s="92"/>
      <c r="J28" s="93"/>
      <c r="K28" s="93"/>
      <c r="L28" s="94"/>
      <c r="M28" s="14" t="s">
        <v>28</v>
      </c>
      <c r="N28" s="15" t="s">
        <v>51</v>
      </c>
      <c r="O28" s="16" t="s">
        <v>52</v>
      </c>
      <c r="P28" s="77"/>
    </row>
    <row r="29" spans="1:16" ht="16.5" customHeight="1" x14ac:dyDescent="0.25">
      <c r="A29" s="106"/>
      <c r="B29" s="107"/>
      <c r="C29" s="108"/>
      <c r="D29" s="77"/>
      <c r="E29" s="92"/>
      <c r="F29" s="93"/>
      <c r="G29" s="93"/>
      <c r="H29" s="94"/>
      <c r="I29" s="92"/>
      <c r="J29" s="93"/>
      <c r="K29" s="93"/>
      <c r="L29" s="94"/>
      <c r="M29" s="14" t="s">
        <v>30</v>
      </c>
      <c r="N29" s="15" t="s">
        <v>53</v>
      </c>
      <c r="O29" s="16" t="s">
        <v>12</v>
      </c>
      <c r="P29" s="77"/>
    </row>
    <row r="30" spans="1:16" ht="16.5" customHeight="1" x14ac:dyDescent="0.25">
      <c r="A30" s="106"/>
      <c r="B30" s="107"/>
      <c r="C30" s="108"/>
      <c r="D30" s="77"/>
      <c r="E30" s="92"/>
      <c r="F30" s="93"/>
      <c r="G30" s="93"/>
      <c r="H30" s="94"/>
      <c r="I30" s="92"/>
      <c r="J30" s="93"/>
      <c r="K30" s="93"/>
      <c r="L30" s="94"/>
      <c r="M30" s="14" t="s">
        <v>31</v>
      </c>
      <c r="N30" s="15" t="s">
        <v>54</v>
      </c>
      <c r="O30" s="16" t="s">
        <v>55</v>
      </c>
      <c r="P30" s="77"/>
    </row>
    <row r="31" spans="1:16" ht="16.5" customHeight="1" x14ac:dyDescent="0.25">
      <c r="A31" s="106"/>
      <c r="B31" s="107"/>
      <c r="C31" s="108"/>
      <c r="D31" s="77"/>
      <c r="E31" s="92"/>
      <c r="F31" s="93"/>
      <c r="G31" s="93"/>
      <c r="H31" s="94"/>
      <c r="I31" s="92"/>
      <c r="J31" s="93"/>
      <c r="K31" s="93"/>
      <c r="L31" s="94"/>
      <c r="M31" s="17" t="s">
        <v>32</v>
      </c>
      <c r="N31" s="15" t="s">
        <v>56</v>
      </c>
      <c r="O31" s="16" t="s">
        <v>57</v>
      </c>
      <c r="P31" s="77"/>
    </row>
    <row r="32" spans="1:16" ht="16.5" customHeight="1" x14ac:dyDescent="0.25">
      <c r="A32" s="106"/>
      <c r="B32" s="107"/>
      <c r="C32" s="108"/>
      <c r="D32" s="77"/>
      <c r="E32" s="92"/>
      <c r="F32" s="93"/>
      <c r="G32" s="93"/>
      <c r="H32" s="94"/>
      <c r="I32" s="92"/>
      <c r="J32" s="93"/>
      <c r="K32" s="93"/>
      <c r="L32" s="94"/>
      <c r="M32" s="17" t="s">
        <v>33</v>
      </c>
      <c r="N32" s="15" t="s">
        <v>58</v>
      </c>
      <c r="O32" s="16" t="s">
        <v>59</v>
      </c>
      <c r="P32" s="77"/>
    </row>
    <row r="33" spans="1:21" ht="16.5" customHeight="1" x14ac:dyDescent="0.25">
      <c r="A33" s="106"/>
      <c r="B33" s="107"/>
      <c r="C33" s="108"/>
      <c r="D33" s="77"/>
      <c r="E33" s="92"/>
      <c r="F33" s="93"/>
      <c r="G33" s="93"/>
      <c r="H33" s="94"/>
      <c r="I33" s="92"/>
      <c r="J33" s="93"/>
      <c r="K33" s="93"/>
      <c r="L33" s="94"/>
      <c r="M33" s="17" t="s">
        <v>34</v>
      </c>
      <c r="N33" s="15" t="s">
        <v>60</v>
      </c>
      <c r="O33" s="16" t="s">
        <v>61</v>
      </c>
      <c r="P33" s="77"/>
    </row>
    <row r="34" spans="1:21" ht="16.5" customHeight="1" x14ac:dyDescent="0.25">
      <c r="A34" s="106"/>
      <c r="B34" s="107"/>
      <c r="C34" s="108"/>
      <c r="D34" s="77"/>
      <c r="E34" s="92"/>
      <c r="F34" s="93"/>
      <c r="G34" s="93"/>
      <c r="H34" s="94"/>
      <c r="I34" s="92"/>
      <c r="J34" s="93"/>
      <c r="K34" s="93"/>
      <c r="L34" s="94"/>
      <c r="M34" s="17" t="s">
        <v>35</v>
      </c>
      <c r="N34" s="15" t="s">
        <v>62</v>
      </c>
      <c r="O34" s="16" t="s">
        <v>19</v>
      </c>
      <c r="P34" s="77"/>
    </row>
    <row r="35" spans="1:21" ht="16.5" customHeight="1" x14ac:dyDescent="0.25">
      <c r="A35" s="106"/>
      <c r="B35" s="107"/>
      <c r="C35" s="108"/>
      <c r="D35" s="77"/>
      <c r="E35" s="92"/>
      <c r="F35" s="93"/>
      <c r="G35" s="93"/>
      <c r="H35" s="94"/>
      <c r="I35" s="92"/>
      <c r="J35" s="93"/>
      <c r="K35" s="93"/>
      <c r="L35" s="94"/>
      <c r="M35" s="14" t="s">
        <v>40</v>
      </c>
      <c r="N35" s="18" t="s">
        <v>63</v>
      </c>
      <c r="O35" s="19" t="s">
        <v>64</v>
      </c>
      <c r="P35" s="77"/>
    </row>
    <row r="36" spans="1:21" ht="16.5" customHeight="1" thickBot="1" x14ac:dyDescent="0.3">
      <c r="A36" s="109"/>
      <c r="B36" s="110"/>
      <c r="C36" s="111"/>
      <c r="D36" s="78"/>
      <c r="E36" s="92"/>
      <c r="F36" s="93"/>
      <c r="G36" s="93"/>
      <c r="H36" s="94"/>
      <c r="I36" s="92"/>
      <c r="J36" s="93"/>
      <c r="K36" s="93"/>
      <c r="L36" s="94"/>
      <c r="M36" s="14">
        <v>31</v>
      </c>
      <c r="N36" s="14" t="s">
        <v>65</v>
      </c>
      <c r="O36" s="14" t="s">
        <v>11</v>
      </c>
      <c r="P36" s="78"/>
    </row>
    <row r="37" spans="1:21" ht="20.25" customHeight="1" thickTop="1" thickBot="1" x14ac:dyDescent="0.3">
      <c r="A37" s="100" t="s">
        <v>20</v>
      </c>
      <c r="B37" s="101"/>
      <c r="C37" s="101"/>
      <c r="D37" s="102"/>
      <c r="E37" s="91" t="s">
        <v>21</v>
      </c>
      <c r="F37" s="91"/>
      <c r="G37" s="91"/>
      <c r="H37" s="91"/>
      <c r="I37" s="91" t="s">
        <v>22</v>
      </c>
      <c r="J37" s="91"/>
      <c r="K37" s="91"/>
      <c r="L37" s="91"/>
      <c r="M37" s="91" t="s">
        <v>23</v>
      </c>
      <c r="N37" s="91"/>
      <c r="O37" s="91"/>
      <c r="P37" s="91"/>
    </row>
    <row r="38" spans="1:21" ht="15.75" thickTop="1" x14ac:dyDescent="0.25">
      <c r="A38" s="79" t="s">
        <v>7</v>
      </c>
      <c r="B38" s="82" t="s">
        <v>8</v>
      </c>
      <c r="C38" s="82" t="s">
        <v>9</v>
      </c>
      <c r="D38" s="90" t="s">
        <v>10</v>
      </c>
      <c r="E38" s="112" t="s">
        <v>7</v>
      </c>
      <c r="F38" s="99" t="s">
        <v>8</v>
      </c>
      <c r="G38" s="99" t="s">
        <v>9</v>
      </c>
      <c r="H38" s="96" t="s">
        <v>10</v>
      </c>
      <c r="I38" s="112" t="s">
        <v>7</v>
      </c>
      <c r="J38" s="99" t="s">
        <v>8</v>
      </c>
      <c r="K38" s="82" t="s">
        <v>9</v>
      </c>
      <c r="L38" s="96" t="s">
        <v>10</v>
      </c>
      <c r="M38" s="79" t="s">
        <v>7</v>
      </c>
      <c r="N38" s="82" t="s">
        <v>8</v>
      </c>
      <c r="O38" s="82" t="s">
        <v>9</v>
      </c>
      <c r="P38" s="87" t="s">
        <v>10</v>
      </c>
    </row>
    <row r="39" spans="1:21" x14ac:dyDescent="0.25">
      <c r="A39" s="80"/>
      <c r="B39" s="83"/>
      <c r="C39" s="83"/>
      <c r="D39" s="83"/>
      <c r="E39" s="113"/>
      <c r="F39" s="97"/>
      <c r="G39" s="97"/>
      <c r="H39" s="97"/>
      <c r="I39" s="113"/>
      <c r="J39" s="97"/>
      <c r="K39" s="83"/>
      <c r="L39" s="97"/>
      <c r="M39" s="80"/>
      <c r="N39" s="83"/>
      <c r="O39" s="83"/>
      <c r="P39" s="88"/>
    </row>
    <row r="40" spans="1:21" ht="15.75" thickBot="1" x14ac:dyDescent="0.3">
      <c r="A40" s="81"/>
      <c r="B40" s="84"/>
      <c r="C40" s="84"/>
      <c r="D40" s="84"/>
      <c r="E40" s="114"/>
      <c r="F40" s="98"/>
      <c r="G40" s="98"/>
      <c r="H40" s="98"/>
      <c r="I40" s="114"/>
      <c r="J40" s="98"/>
      <c r="K40" s="84"/>
      <c r="L40" s="98"/>
      <c r="M40" s="81"/>
      <c r="N40" s="84"/>
      <c r="O40" s="84"/>
      <c r="P40" s="89"/>
    </row>
    <row r="41" spans="1:21" ht="16.5" thickTop="1" x14ac:dyDescent="0.25">
      <c r="A41" s="11" t="s">
        <v>24</v>
      </c>
      <c r="B41" s="12" t="s">
        <v>67</v>
      </c>
      <c r="C41" s="13" t="s">
        <v>68</v>
      </c>
      <c r="D41" s="76" t="s">
        <v>104</v>
      </c>
      <c r="E41" s="11" t="s">
        <v>24</v>
      </c>
      <c r="F41" s="12" t="s">
        <v>84</v>
      </c>
      <c r="G41" s="13" t="s">
        <v>48</v>
      </c>
      <c r="H41" s="76" t="s">
        <v>201</v>
      </c>
      <c r="I41" s="11" t="s">
        <v>24</v>
      </c>
      <c r="J41" s="12" t="s">
        <v>188</v>
      </c>
      <c r="K41" s="13" t="s">
        <v>189</v>
      </c>
      <c r="L41" s="76" t="s">
        <v>211</v>
      </c>
      <c r="M41" s="11" t="s">
        <v>24</v>
      </c>
      <c r="N41" s="12" t="s">
        <v>169</v>
      </c>
      <c r="O41" s="13" t="s">
        <v>115</v>
      </c>
      <c r="P41" s="76" t="s">
        <v>182</v>
      </c>
    </row>
    <row r="42" spans="1:21" ht="15.75" x14ac:dyDescent="0.25">
      <c r="A42" s="14" t="s">
        <v>26</v>
      </c>
      <c r="B42" s="15" t="s">
        <v>25</v>
      </c>
      <c r="C42" s="16" t="s">
        <v>69</v>
      </c>
      <c r="D42" s="77"/>
      <c r="E42" s="14" t="s">
        <v>26</v>
      </c>
      <c r="F42" s="15" t="s">
        <v>85</v>
      </c>
      <c r="G42" s="16" t="s">
        <v>86</v>
      </c>
      <c r="H42" s="77"/>
      <c r="I42" s="14" t="s">
        <v>26</v>
      </c>
      <c r="J42" s="15" t="s">
        <v>202</v>
      </c>
      <c r="K42" s="16" t="s">
        <v>190</v>
      </c>
      <c r="L42" s="77"/>
      <c r="M42" s="14" t="s">
        <v>26</v>
      </c>
      <c r="N42" s="15" t="s">
        <v>43</v>
      </c>
      <c r="O42" s="16" t="s">
        <v>170</v>
      </c>
      <c r="P42" s="77"/>
      <c r="U42" s="1">
        <v>1</v>
      </c>
    </row>
    <row r="43" spans="1:21" ht="15.75" x14ac:dyDescent="0.25">
      <c r="A43" s="14" t="s">
        <v>28</v>
      </c>
      <c r="B43" s="15" t="s">
        <v>70</v>
      </c>
      <c r="C43" s="16" t="s">
        <v>71</v>
      </c>
      <c r="D43" s="77"/>
      <c r="E43" s="14" t="s">
        <v>28</v>
      </c>
      <c r="F43" s="15" t="s">
        <v>13</v>
      </c>
      <c r="G43" s="16" t="s">
        <v>87</v>
      </c>
      <c r="H43" s="77"/>
      <c r="I43" s="14" t="s">
        <v>28</v>
      </c>
      <c r="J43" s="15" t="s">
        <v>191</v>
      </c>
      <c r="K43" s="16" t="s">
        <v>192</v>
      </c>
      <c r="L43" s="77"/>
      <c r="M43" s="14" t="s">
        <v>28</v>
      </c>
      <c r="N43" s="15" t="s">
        <v>102</v>
      </c>
      <c r="O43" s="16" t="s">
        <v>171</v>
      </c>
      <c r="P43" s="77"/>
    </row>
    <row r="44" spans="1:21" ht="15.75" x14ac:dyDescent="0.25">
      <c r="A44" s="14" t="s">
        <v>30</v>
      </c>
      <c r="B44" s="15" t="s">
        <v>72</v>
      </c>
      <c r="C44" s="16" t="s">
        <v>73</v>
      </c>
      <c r="D44" s="77"/>
      <c r="E44" s="14" t="s">
        <v>30</v>
      </c>
      <c r="F44" s="15" t="s">
        <v>88</v>
      </c>
      <c r="G44" s="16" t="s">
        <v>103</v>
      </c>
      <c r="H44" s="77"/>
      <c r="I44" s="14" t="s">
        <v>30</v>
      </c>
      <c r="J44" s="15" t="s">
        <v>193</v>
      </c>
      <c r="K44" s="16" t="s">
        <v>194</v>
      </c>
      <c r="L44" s="77"/>
      <c r="M44" s="14" t="s">
        <v>30</v>
      </c>
      <c r="N44" s="15" t="s">
        <v>172</v>
      </c>
      <c r="O44" s="16" t="s">
        <v>173</v>
      </c>
      <c r="P44" s="77"/>
    </row>
    <row r="45" spans="1:21" ht="15.75" x14ac:dyDescent="0.25">
      <c r="A45" s="14" t="s">
        <v>31</v>
      </c>
      <c r="B45" s="15" t="s">
        <v>29</v>
      </c>
      <c r="C45" s="16" t="s">
        <v>74</v>
      </c>
      <c r="D45" s="77"/>
      <c r="E45" s="14" t="s">
        <v>31</v>
      </c>
      <c r="F45" s="15" t="s">
        <v>89</v>
      </c>
      <c r="G45" s="16" t="s">
        <v>90</v>
      </c>
      <c r="H45" s="77"/>
      <c r="I45" s="14" t="s">
        <v>31</v>
      </c>
      <c r="J45" s="15" t="s">
        <v>196</v>
      </c>
      <c r="K45" s="16" t="s">
        <v>195</v>
      </c>
      <c r="L45" s="77"/>
      <c r="M45" s="14" t="s">
        <v>31</v>
      </c>
      <c r="N45" s="15" t="s">
        <v>174</v>
      </c>
      <c r="O45" s="16" t="s">
        <v>175</v>
      </c>
      <c r="P45" s="77"/>
    </row>
    <row r="46" spans="1:21" ht="15.75" x14ac:dyDescent="0.25">
      <c r="A46" s="17" t="s">
        <v>32</v>
      </c>
      <c r="B46" s="18" t="s">
        <v>75</v>
      </c>
      <c r="C46" s="19" t="s">
        <v>76</v>
      </c>
      <c r="D46" s="77"/>
      <c r="E46" s="17" t="s">
        <v>32</v>
      </c>
      <c r="F46" s="18" t="s">
        <v>91</v>
      </c>
      <c r="G46" s="19" t="s">
        <v>92</v>
      </c>
      <c r="H46" s="77"/>
      <c r="I46" s="17" t="s">
        <v>32</v>
      </c>
      <c r="J46" s="18" t="s">
        <v>197</v>
      </c>
      <c r="K46" s="19" t="s">
        <v>198</v>
      </c>
      <c r="L46" s="77"/>
      <c r="M46" s="17" t="s">
        <v>32</v>
      </c>
      <c r="N46" s="18" t="s">
        <v>176</v>
      </c>
      <c r="O46" s="19" t="s">
        <v>177</v>
      </c>
      <c r="P46" s="77"/>
    </row>
    <row r="47" spans="1:21" ht="15.75" x14ac:dyDescent="0.25">
      <c r="A47" s="17" t="s">
        <v>33</v>
      </c>
      <c r="B47" s="18" t="s">
        <v>77</v>
      </c>
      <c r="C47" s="19" t="s">
        <v>78</v>
      </c>
      <c r="D47" s="77"/>
      <c r="E47" s="17" t="s">
        <v>33</v>
      </c>
      <c r="F47" s="18" t="s">
        <v>93</v>
      </c>
      <c r="G47" s="19" t="s">
        <v>94</v>
      </c>
      <c r="H47" s="77"/>
      <c r="I47" s="17" t="s">
        <v>33</v>
      </c>
      <c r="J47" s="18" t="s">
        <v>199</v>
      </c>
      <c r="K47" s="19" t="s">
        <v>210</v>
      </c>
      <c r="L47" s="77"/>
      <c r="M47" s="17" t="s">
        <v>33</v>
      </c>
      <c r="N47" s="18" t="s">
        <v>176</v>
      </c>
      <c r="O47" s="19" t="s">
        <v>42</v>
      </c>
      <c r="P47" s="77"/>
    </row>
    <row r="48" spans="1:21" ht="15.75" x14ac:dyDescent="0.25">
      <c r="A48" s="17" t="s">
        <v>34</v>
      </c>
      <c r="B48" s="18" t="s">
        <v>47</v>
      </c>
      <c r="C48" s="19" t="s">
        <v>79</v>
      </c>
      <c r="D48" s="77"/>
      <c r="E48" s="17" t="s">
        <v>34</v>
      </c>
      <c r="F48" s="18" t="s">
        <v>95</v>
      </c>
      <c r="G48" s="19" t="s">
        <v>96</v>
      </c>
      <c r="H48" s="77"/>
      <c r="I48" s="17" t="s">
        <v>34</v>
      </c>
      <c r="J48" s="18" t="s">
        <v>100</v>
      </c>
      <c r="K48" s="19" t="s">
        <v>101</v>
      </c>
      <c r="L48" s="77"/>
      <c r="M48" s="17" t="s">
        <v>34</v>
      </c>
      <c r="N48" s="18" t="s">
        <v>178</v>
      </c>
      <c r="O48" s="19" t="s">
        <v>179</v>
      </c>
      <c r="P48" s="77"/>
    </row>
    <row r="49" spans="1:16" ht="15.75" x14ac:dyDescent="0.25">
      <c r="A49" s="17" t="s">
        <v>35</v>
      </c>
      <c r="B49" s="18" t="s">
        <v>80</v>
      </c>
      <c r="C49" s="19" t="s">
        <v>81</v>
      </c>
      <c r="D49" s="77"/>
      <c r="E49" s="17" t="s">
        <v>35</v>
      </c>
      <c r="F49" s="18" t="s">
        <v>97</v>
      </c>
      <c r="G49" s="19" t="s">
        <v>39</v>
      </c>
      <c r="H49" s="77"/>
      <c r="I49" s="17" t="s">
        <v>35</v>
      </c>
      <c r="J49" s="18" t="s">
        <v>166</v>
      </c>
      <c r="K49" s="19" t="s">
        <v>167</v>
      </c>
      <c r="L49" s="77"/>
      <c r="M49" s="17" t="s">
        <v>35</v>
      </c>
      <c r="N49" s="18" t="s">
        <v>180</v>
      </c>
      <c r="O49" s="19" t="s">
        <v>181</v>
      </c>
      <c r="P49" s="77"/>
    </row>
    <row r="50" spans="1:16" ht="16.5" thickBot="1" x14ac:dyDescent="0.3">
      <c r="A50" s="20" t="s">
        <v>40</v>
      </c>
      <c r="B50" s="21" t="s">
        <v>82</v>
      </c>
      <c r="C50" s="23" t="s">
        <v>83</v>
      </c>
      <c r="D50" s="77"/>
      <c r="E50" s="14" t="s">
        <v>40</v>
      </c>
      <c r="F50" s="18" t="s">
        <v>98</v>
      </c>
      <c r="G50" s="19" t="s">
        <v>99</v>
      </c>
      <c r="H50" s="77"/>
      <c r="I50" s="14" t="s">
        <v>40</v>
      </c>
      <c r="J50" s="18" t="s">
        <v>108</v>
      </c>
      <c r="K50" s="19" t="s">
        <v>168</v>
      </c>
      <c r="L50" s="77"/>
      <c r="M50" s="14" t="s">
        <v>40</v>
      </c>
      <c r="N50" s="18" t="s">
        <v>174</v>
      </c>
      <c r="O50" s="19" t="s">
        <v>181</v>
      </c>
      <c r="P50" s="77"/>
    </row>
    <row r="51" spans="1:16" ht="17.25" thickTop="1" thickBot="1" x14ac:dyDescent="0.3">
      <c r="A51" s="35"/>
      <c r="B51" s="24"/>
      <c r="C51" s="36"/>
      <c r="D51" s="78"/>
      <c r="E51" s="26">
        <v>31</v>
      </c>
      <c r="F51" s="21" t="s">
        <v>185</v>
      </c>
      <c r="G51" s="22" t="s">
        <v>183</v>
      </c>
      <c r="H51" s="78"/>
      <c r="I51" s="37"/>
      <c r="J51" s="38"/>
      <c r="K51" s="22"/>
      <c r="L51" s="78"/>
      <c r="M51" s="26">
        <v>31</v>
      </c>
      <c r="N51" s="21" t="s">
        <v>174</v>
      </c>
      <c r="O51" s="22" t="s">
        <v>181</v>
      </c>
      <c r="P51" s="78"/>
    </row>
    <row r="52" spans="1:16" ht="21" thickTop="1" x14ac:dyDescent="0.3">
      <c r="A52" s="29" t="s">
        <v>222</v>
      </c>
      <c r="B52" s="28"/>
      <c r="C52" s="28"/>
      <c r="D52" s="28"/>
      <c r="E52" s="28"/>
      <c r="F52" s="28"/>
      <c r="G52" s="28"/>
      <c r="H52" s="4"/>
      <c r="I52" s="4"/>
      <c r="J52" s="4"/>
      <c r="K52" s="4"/>
      <c r="L52" s="4"/>
      <c r="M52" s="27"/>
      <c r="N52" s="4"/>
      <c r="O52" s="4"/>
      <c r="P52" s="4"/>
    </row>
    <row r="53" spans="1:16" ht="15.75" x14ac:dyDescent="0.25">
      <c r="A53" s="95"/>
      <c r="B53" s="95"/>
      <c r="C53" s="95"/>
      <c r="D53" s="4"/>
      <c r="E53" s="4"/>
      <c r="F53" s="4"/>
      <c r="G53" s="4"/>
      <c r="H53" s="4"/>
      <c r="I53" s="4"/>
      <c r="J53" s="4"/>
      <c r="K53" s="33"/>
      <c r="L53" s="4"/>
      <c r="N53" s="4"/>
      <c r="O53" s="2"/>
      <c r="P53" s="2"/>
    </row>
    <row r="54" spans="1:16" ht="15.75" x14ac:dyDescent="0.25">
      <c r="A54" s="34" t="s">
        <v>36</v>
      </c>
      <c r="B54" s="30"/>
      <c r="C54" s="30"/>
      <c r="D54" s="30"/>
      <c r="E54" s="30"/>
      <c r="F54" s="30"/>
      <c r="G54" s="31"/>
      <c r="H54" s="31"/>
      <c r="I54" s="31"/>
      <c r="J54" s="31"/>
      <c r="K54" s="31"/>
      <c r="L54" s="4"/>
    </row>
    <row r="55" spans="1:16" ht="15.75" x14ac:dyDescent="0.25">
      <c r="A55" s="33" t="s">
        <v>37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4"/>
    </row>
    <row r="56" spans="1:16" x14ac:dyDescent="0.25">
      <c r="A56" s="31" t="s">
        <v>38</v>
      </c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4"/>
    </row>
    <row r="57" spans="1:16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70" spans="6:6" x14ac:dyDescent="0.25">
      <c r="F70" s="1">
        <v>6</v>
      </c>
    </row>
  </sheetData>
  <mergeCells count="80">
    <mergeCell ref="P8:P10"/>
    <mergeCell ref="A8:A10"/>
    <mergeCell ref="B8:B10"/>
    <mergeCell ref="C8:C10"/>
    <mergeCell ref="D8:D10"/>
    <mergeCell ref="E8:E10"/>
    <mergeCell ref="G4:J4"/>
    <mergeCell ref="C5:N5"/>
    <mergeCell ref="A7:D7"/>
    <mergeCell ref="E7:H7"/>
    <mergeCell ref="I7:L7"/>
    <mergeCell ref="M7:P7"/>
    <mergeCell ref="D11:D21"/>
    <mergeCell ref="H11:H21"/>
    <mergeCell ref="L11:L21"/>
    <mergeCell ref="P11:P21"/>
    <mergeCell ref="G8:G10"/>
    <mergeCell ref="H8:H10"/>
    <mergeCell ref="I8:I10"/>
    <mergeCell ref="J8:J10"/>
    <mergeCell ref="K8:K10"/>
    <mergeCell ref="L8:L10"/>
    <mergeCell ref="F8:F10"/>
    <mergeCell ref="M21:O21"/>
    <mergeCell ref="E21:G21"/>
    <mergeCell ref="M8:M10"/>
    <mergeCell ref="N8:N10"/>
    <mergeCell ref="O8:O10"/>
    <mergeCell ref="I22:L22"/>
    <mergeCell ref="M22:P22"/>
    <mergeCell ref="A23:A25"/>
    <mergeCell ref="B23:B25"/>
    <mergeCell ref="C23:C25"/>
    <mergeCell ref="D23:D25"/>
    <mergeCell ref="E23:E25"/>
    <mergeCell ref="F23:F25"/>
    <mergeCell ref="M37:P37"/>
    <mergeCell ref="A38:A40"/>
    <mergeCell ref="B38:B40"/>
    <mergeCell ref="C38:C40"/>
    <mergeCell ref="D38:D40"/>
    <mergeCell ref="E38:E40"/>
    <mergeCell ref="M38:M40"/>
    <mergeCell ref="N38:N40"/>
    <mergeCell ref="O38:O40"/>
    <mergeCell ref="P38:P40"/>
    <mergeCell ref="P41:P51"/>
    <mergeCell ref="H38:H40"/>
    <mergeCell ref="I38:I40"/>
    <mergeCell ref="J38:J40"/>
    <mergeCell ref="K38:K40"/>
    <mergeCell ref="D41:D51"/>
    <mergeCell ref="E26:H36"/>
    <mergeCell ref="I26:L36"/>
    <mergeCell ref="A53:C53"/>
    <mergeCell ref="L38:L40"/>
    <mergeCell ref="F38:F40"/>
    <mergeCell ref="G38:G40"/>
    <mergeCell ref="A37:D37"/>
    <mergeCell ref="E37:H37"/>
    <mergeCell ref="I37:L37"/>
    <mergeCell ref="H41:H51"/>
    <mergeCell ref="L41:L51"/>
    <mergeCell ref="A28:C36"/>
    <mergeCell ref="N26:O26"/>
    <mergeCell ref="K2:P2"/>
    <mergeCell ref="P26:P36"/>
    <mergeCell ref="D26:D36"/>
    <mergeCell ref="M23:M25"/>
    <mergeCell ref="N23:N25"/>
    <mergeCell ref="O23:O25"/>
    <mergeCell ref="P23:P25"/>
    <mergeCell ref="G23:G25"/>
    <mergeCell ref="H23:H25"/>
    <mergeCell ref="I23:I25"/>
    <mergeCell ref="J23:J25"/>
    <mergeCell ref="K23:K25"/>
    <mergeCell ref="L23:L25"/>
    <mergeCell ref="A22:D22"/>
    <mergeCell ref="E22:H22"/>
  </mergeCells>
  <printOptions horizontalCentered="1"/>
  <pageMargins left="1.1023622047244095" right="0.11811023622047245" top="0.35433070866141736" bottom="0.19685039370078741" header="0.11811023622047245" footer="0.11811023622047245"/>
  <pageSetup paperSize="9" scale="60" orientation="landscape" r:id="rId1"/>
  <headerFooter scaleWithDoc="0" alignWithMargins="0"/>
  <ignoredErrors>
    <ignoredError sqref="A2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6"/>
  <sheetViews>
    <sheetView topLeftCell="A20" zoomScale="80" zoomScaleNormal="80" zoomScaleSheetLayoutView="100" zoomScalePageLayoutView="75" workbookViewId="0">
      <selection sqref="A1:P55"/>
    </sheetView>
  </sheetViews>
  <sheetFormatPr defaultRowHeight="15" x14ac:dyDescent="0.25"/>
  <sheetData>
    <row r="1" spans="1:16" ht="15.75" x14ac:dyDescent="0.25">
      <c r="A1" s="5"/>
      <c r="B1" s="5"/>
      <c r="C1" s="5"/>
      <c r="D1" s="5"/>
      <c r="E1" s="4"/>
      <c r="F1" s="4"/>
      <c r="G1" s="4"/>
      <c r="H1" s="4"/>
      <c r="I1" s="10"/>
      <c r="J1" s="10"/>
      <c r="K1" s="157" t="s">
        <v>0</v>
      </c>
      <c r="L1" s="158"/>
      <c r="M1" s="158"/>
      <c r="N1" s="158"/>
      <c r="O1" s="158"/>
      <c r="P1" s="158"/>
    </row>
    <row r="2" spans="1:16" ht="15.75" x14ac:dyDescent="0.25">
      <c r="A2" s="3"/>
      <c r="B2" s="3"/>
      <c r="C2" s="3"/>
      <c r="D2" s="3"/>
      <c r="E2" s="4"/>
      <c r="F2" s="4"/>
      <c r="G2" s="4"/>
      <c r="H2" s="4"/>
      <c r="I2" s="10"/>
      <c r="J2" s="10"/>
      <c r="K2" s="161" t="s">
        <v>1</v>
      </c>
      <c r="L2" s="161"/>
      <c r="M2" s="161"/>
      <c r="N2" s="161"/>
      <c r="O2" s="161"/>
      <c r="P2" s="161"/>
    </row>
    <row r="3" spans="1:16" ht="20.2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157" t="s">
        <v>248</v>
      </c>
      <c r="L3" s="159"/>
      <c r="M3" s="159"/>
      <c r="N3" s="159"/>
      <c r="O3" s="159"/>
      <c r="P3" s="159"/>
    </row>
    <row r="4" spans="1:16" ht="18.75" x14ac:dyDescent="0.3">
      <c r="A4" s="2"/>
      <c r="B4" s="2"/>
      <c r="C4" s="2"/>
      <c r="D4" s="2"/>
      <c r="E4" s="2"/>
      <c r="F4" s="2"/>
      <c r="G4" s="130" t="s">
        <v>2</v>
      </c>
      <c r="H4" s="130"/>
      <c r="I4" s="130"/>
      <c r="J4" s="130"/>
      <c r="K4" s="39"/>
      <c r="L4" s="2"/>
      <c r="M4" s="2"/>
      <c r="N4" s="2"/>
      <c r="O4" s="2"/>
      <c r="P4" s="2"/>
    </row>
    <row r="5" spans="1:16" ht="15.75" x14ac:dyDescent="0.25">
      <c r="A5" s="2"/>
      <c r="B5" s="2"/>
      <c r="C5" s="131" t="s">
        <v>223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6"/>
      <c r="P5" s="6"/>
    </row>
    <row r="6" spans="1:16" ht="15.75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ht="20.25" customHeight="1" thickTop="1" thickBot="1" x14ac:dyDescent="0.3">
      <c r="A7" s="100" t="s">
        <v>3</v>
      </c>
      <c r="B7" s="101"/>
      <c r="C7" s="101"/>
      <c r="D7" s="102"/>
      <c r="E7" s="100" t="s">
        <v>4</v>
      </c>
      <c r="F7" s="101"/>
      <c r="G7" s="101"/>
      <c r="H7" s="102"/>
      <c r="I7" s="100" t="s">
        <v>5</v>
      </c>
      <c r="J7" s="101"/>
      <c r="K7" s="101"/>
      <c r="L7" s="102"/>
      <c r="M7" s="100" t="s">
        <v>6</v>
      </c>
      <c r="N7" s="101"/>
      <c r="O7" s="101"/>
      <c r="P7" s="102"/>
    </row>
    <row r="8" spans="1:16" ht="15.75" customHeight="1" thickTop="1" x14ac:dyDescent="0.25">
      <c r="A8" s="136" t="s">
        <v>7</v>
      </c>
      <c r="B8" s="85" t="s">
        <v>8</v>
      </c>
      <c r="C8" s="85" t="s">
        <v>105</v>
      </c>
      <c r="D8" s="138" t="s">
        <v>10</v>
      </c>
      <c r="E8" s="136" t="s">
        <v>7</v>
      </c>
      <c r="F8" s="85" t="s">
        <v>8</v>
      </c>
      <c r="G8" s="85" t="s">
        <v>105</v>
      </c>
      <c r="H8" s="138" t="s">
        <v>10</v>
      </c>
      <c r="I8" s="136" t="s">
        <v>7</v>
      </c>
      <c r="J8" s="85" t="s">
        <v>8</v>
      </c>
      <c r="K8" s="85" t="s">
        <v>105</v>
      </c>
      <c r="L8" s="138" t="s">
        <v>10</v>
      </c>
      <c r="M8" s="136" t="s">
        <v>7</v>
      </c>
      <c r="N8" s="85" t="s">
        <v>8</v>
      </c>
      <c r="O8" s="85" t="s">
        <v>105</v>
      </c>
      <c r="P8" s="138" t="s">
        <v>10</v>
      </c>
    </row>
    <row r="9" spans="1:16" x14ac:dyDescent="0.25">
      <c r="A9" s="137"/>
      <c r="B9" s="86"/>
      <c r="C9" s="86"/>
      <c r="D9" s="139"/>
      <c r="E9" s="137"/>
      <c r="F9" s="86"/>
      <c r="G9" s="86"/>
      <c r="H9" s="139"/>
      <c r="I9" s="137"/>
      <c r="J9" s="86"/>
      <c r="K9" s="86"/>
      <c r="L9" s="139"/>
      <c r="M9" s="137"/>
      <c r="N9" s="86"/>
      <c r="O9" s="86"/>
      <c r="P9" s="139"/>
    </row>
    <row r="10" spans="1:16" ht="15.75" thickBot="1" x14ac:dyDescent="0.3">
      <c r="A10" s="81"/>
      <c r="B10" s="84"/>
      <c r="C10" s="84"/>
      <c r="D10" s="160"/>
      <c r="E10" s="81"/>
      <c r="F10" s="84"/>
      <c r="G10" s="84"/>
      <c r="H10" s="140"/>
      <c r="I10" s="81"/>
      <c r="J10" s="84"/>
      <c r="K10" s="84"/>
      <c r="L10" s="140"/>
      <c r="M10" s="81"/>
      <c r="N10" s="84"/>
      <c r="O10" s="84"/>
      <c r="P10" s="140"/>
    </row>
    <row r="11" spans="1:16" ht="16.5" thickTop="1" x14ac:dyDescent="0.25">
      <c r="A11" s="11" t="s">
        <v>24</v>
      </c>
      <c r="B11" s="12" t="s">
        <v>106</v>
      </c>
      <c r="C11" s="13" t="s">
        <v>107</v>
      </c>
      <c r="D11" s="153" t="s">
        <v>140</v>
      </c>
      <c r="E11" s="11" t="s">
        <v>24</v>
      </c>
      <c r="F11" s="12" t="s">
        <v>123</v>
      </c>
      <c r="G11" s="13" t="s">
        <v>124</v>
      </c>
      <c r="H11" s="76" t="s">
        <v>184</v>
      </c>
      <c r="I11" s="11" t="s">
        <v>24</v>
      </c>
      <c r="J11" s="12" t="s">
        <v>142</v>
      </c>
      <c r="K11" s="13" t="s">
        <v>143</v>
      </c>
      <c r="L11" s="154" t="s">
        <v>141</v>
      </c>
      <c r="M11" s="11" t="s">
        <v>24</v>
      </c>
      <c r="N11" s="12" t="s">
        <v>159</v>
      </c>
      <c r="O11" s="13" t="s">
        <v>203</v>
      </c>
      <c r="P11" s="76" t="s">
        <v>221</v>
      </c>
    </row>
    <row r="12" spans="1:16" ht="15.75" x14ac:dyDescent="0.25">
      <c r="A12" s="14" t="s">
        <v>26</v>
      </c>
      <c r="B12" s="15" t="s">
        <v>108</v>
      </c>
      <c r="C12" s="16" t="s">
        <v>44</v>
      </c>
      <c r="D12" s="77"/>
      <c r="E12" s="14" t="s">
        <v>26</v>
      </c>
      <c r="F12" s="15" t="s">
        <v>125</v>
      </c>
      <c r="G12" s="16" t="s">
        <v>126</v>
      </c>
      <c r="H12" s="77"/>
      <c r="I12" s="14" t="s">
        <v>26</v>
      </c>
      <c r="J12" s="15" t="s">
        <v>144</v>
      </c>
      <c r="K12" s="16" t="s">
        <v>145</v>
      </c>
      <c r="L12" s="155"/>
      <c r="M12" s="14" t="s">
        <v>26</v>
      </c>
      <c r="N12" s="15" t="s">
        <v>160</v>
      </c>
      <c r="O12" s="16" t="s">
        <v>69</v>
      </c>
      <c r="P12" s="77"/>
    </row>
    <row r="13" spans="1:16" ht="15.75" x14ac:dyDescent="0.25">
      <c r="A13" s="14" t="s">
        <v>28</v>
      </c>
      <c r="B13" s="15" t="s">
        <v>109</v>
      </c>
      <c r="C13" s="16" t="s">
        <v>110</v>
      </c>
      <c r="D13" s="77"/>
      <c r="E13" s="14" t="s">
        <v>28</v>
      </c>
      <c r="F13" s="15" t="s">
        <v>127</v>
      </c>
      <c r="G13" s="16" t="s">
        <v>128</v>
      </c>
      <c r="H13" s="77"/>
      <c r="I13" s="14" t="s">
        <v>28</v>
      </c>
      <c r="J13" s="15" t="s">
        <v>146</v>
      </c>
      <c r="K13" s="16" t="s">
        <v>147</v>
      </c>
      <c r="L13" s="155"/>
      <c r="M13" s="14" t="s">
        <v>28</v>
      </c>
      <c r="N13" s="15" t="s">
        <v>161</v>
      </c>
      <c r="O13" s="16" t="s">
        <v>204</v>
      </c>
      <c r="P13" s="77"/>
    </row>
    <row r="14" spans="1:16" ht="15.75" x14ac:dyDescent="0.25">
      <c r="A14" s="14" t="s">
        <v>30</v>
      </c>
      <c r="B14" s="15" t="s">
        <v>111</v>
      </c>
      <c r="C14" s="16" t="s">
        <v>112</v>
      </c>
      <c r="D14" s="77"/>
      <c r="E14" s="14" t="s">
        <v>30</v>
      </c>
      <c r="F14" s="15" t="s">
        <v>129</v>
      </c>
      <c r="G14" s="16" t="s">
        <v>130</v>
      </c>
      <c r="H14" s="77"/>
      <c r="I14" s="14" t="s">
        <v>30</v>
      </c>
      <c r="J14" s="15" t="s">
        <v>148</v>
      </c>
      <c r="K14" s="16" t="s">
        <v>149</v>
      </c>
      <c r="L14" s="155"/>
      <c r="M14" s="14" t="s">
        <v>30</v>
      </c>
      <c r="N14" s="15" t="s">
        <v>63</v>
      </c>
      <c r="O14" s="16" t="s">
        <v>205</v>
      </c>
      <c r="P14" s="77"/>
    </row>
    <row r="15" spans="1:16" ht="15.75" x14ac:dyDescent="0.25">
      <c r="A15" s="14" t="s">
        <v>31</v>
      </c>
      <c r="B15" s="15" t="s">
        <v>45</v>
      </c>
      <c r="C15" s="16" t="s">
        <v>113</v>
      </c>
      <c r="D15" s="77"/>
      <c r="E15" s="14" t="s">
        <v>31</v>
      </c>
      <c r="F15" s="15" t="s">
        <v>131</v>
      </c>
      <c r="G15" s="16" t="s">
        <v>132</v>
      </c>
      <c r="H15" s="77"/>
      <c r="I15" s="14" t="s">
        <v>31</v>
      </c>
      <c r="J15" s="15" t="s">
        <v>150</v>
      </c>
      <c r="K15" s="16" t="s">
        <v>151</v>
      </c>
      <c r="L15" s="155"/>
      <c r="M15" s="14" t="s">
        <v>31</v>
      </c>
      <c r="N15" s="15" t="s">
        <v>162</v>
      </c>
      <c r="O15" s="16" t="s">
        <v>206</v>
      </c>
      <c r="P15" s="77"/>
    </row>
    <row r="16" spans="1:16" ht="15.75" x14ac:dyDescent="0.25">
      <c r="A16" s="17" t="s">
        <v>32</v>
      </c>
      <c r="B16" s="18" t="s">
        <v>114</v>
      </c>
      <c r="C16" s="19" t="s">
        <v>115</v>
      </c>
      <c r="D16" s="77"/>
      <c r="E16" s="17" t="s">
        <v>32</v>
      </c>
      <c r="F16" s="18" t="s">
        <v>89</v>
      </c>
      <c r="G16" s="19" t="s">
        <v>133</v>
      </c>
      <c r="H16" s="77"/>
      <c r="I16" s="17" t="s">
        <v>32</v>
      </c>
      <c r="J16" s="18" t="s">
        <v>152</v>
      </c>
      <c r="K16" s="19" t="s">
        <v>153</v>
      </c>
      <c r="L16" s="155"/>
      <c r="M16" s="17" t="s">
        <v>32</v>
      </c>
      <c r="N16" s="18" t="s">
        <v>163</v>
      </c>
      <c r="O16" s="19" t="s">
        <v>207</v>
      </c>
      <c r="P16" s="77"/>
    </row>
    <row r="17" spans="1:16" ht="15.75" x14ac:dyDescent="0.25">
      <c r="A17" s="17" t="s">
        <v>33</v>
      </c>
      <c r="B17" s="18" t="s">
        <v>116</v>
      </c>
      <c r="C17" s="19" t="s">
        <v>46</v>
      </c>
      <c r="D17" s="77"/>
      <c r="E17" s="17" t="s">
        <v>33</v>
      </c>
      <c r="F17" s="18" t="s">
        <v>134</v>
      </c>
      <c r="G17" s="19" t="s">
        <v>135</v>
      </c>
      <c r="H17" s="77"/>
      <c r="I17" s="17" t="s">
        <v>33</v>
      </c>
      <c r="J17" s="18" t="s">
        <v>75</v>
      </c>
      <c r="K17" s="19" t="s">
        <v>154</v>
      </c>
      <c r="L17" s="155"/>
      <c r="M17" s="17" t="s">
        <v>33</v>
      </c>
      <c r="N17" s="18" t="s">
        <v>164</v>
      </c>
      <c r="O17" s="19" t="s">
        <v>208</v>
      </c>
      <c r="P17" s="77"/>
    </row>
    <row r="18" spans="1:16" ht="15.75" x14ac:dyDescent="0.25">
      <c r="A18" s="17" t="s">
        <v>34</v>
      </c>
      <c r="B18" s="18" t="s">
        <v>117</v>
      </c>
      <c r="C18" s="19" t="s">
        <v>118</v>
      </c>
      <c r="D18" s="77"/>
      <c r="E18" s="17" t="s">
        <v>34</v>
      </c>
      <c r="F18" s="18" t="s">
        <v>136</v>
      </c>
      <c r="G18" s="19" t="s">
        <v>137</v>
      </c>
      <c r="H18" s="77"/>
      <c r="I18" s="17" t="s">
        <v>34</v>
      </c>
      <c r="J18" s="18" t="s">
        <v>155</v>
      </c>
      <c r="K18" s="19" t="s">
        <v>156</v>
      </c>
      <c r="L18" s="155"/>
      <c r="M18" s="17" t="s">
        <v>34</v>
      </c>
      <c r="N18" s="18" t="s">
        <v>165</v>
      </c>
      <c r="O18" s="19" t="s">
        <v>209</v>
      </c>
      <c r="P18" s="77"/>
    </row>
    <row r="19" spans="1:16" ht="15.75" x14ac:dyDescent="0.25">
      <c r="A19" s="17" t="s">
        <v>35</v>
      </c>
      <c r="B19" s="18" t="s">
        <v>119</v>
      </c>
      <c r="C19" s="19" t="s">
        <v>120</v>
      </c>
      <c r="D19" s="77"/>
      <c r="E19" s="17" t="s">
        <v>35</v>
      </c>
      <c r="F19" s="18" t="s">
        <v>186</v>
      </c>
      <c r="G19" s="19" t="s">
        <v>187</v>
      </c>
      <c r="H19" s="77"/>
      <c r="I19" s="17" t="s">
        <v>35</v>
      </c>
      <c r="J19" s="18" t="s">
        <v>157</v>
      </c>
      <c r="K19" s="19" t="s">
        <v>76</v>
      </c>
      <c r="L19" s="155"/>
      <c r="M19" s="17" t="s">
        <v>35</v>
      </c>
      <c r="N19" s="18" t="s">
        <v>212</v>
      </c>
      <c r="O19" s="19" t="s">
        <v>213</v>
      </c>
      <c r="P19" s="77"/>
    </row>
    <row r="20" spans="1:16" ht="16.5" thickBot="1" x14ac:dyDescent="0.3">
      <c r="A20" s="14" t="s">
        <v>40</v>
      </c>
      <c r="B20" s="15" t="s">
        <v>121</v>
      </c>
      <c r="C20" s="16" t="s">
        <v>122</v>
      </c>
      <c r="D20" s="77"/>
      <c r="E20" s="40" t="s">
        <v>41</v>
      </c>
      <c r="F20" s="21" t="s">
        <v>138</v>
      </c>
      <c r="G20" s="22" t="s">
        <v>139</v>
      </c>
      <c r="H20" s="77"/>
      <c r="I20" s="14" t="s">
        <v>40</v>
      </c>
      <c r="J20" s="18" t="s">
        <v>27</v>
      </c>
      <c r="K20" s="19" t="s">
        <v>158</v>
      </c>
      <c r="L20" s="155"/>
      <c r="M20" s="40" t="s">
        <v>40</v>
      </c>
      <c r="N20" s="21" t="s">
        <v>214</v>
      </c>
      <c r="O20" s="23" t="s">
        <v>215</v>
      </c>
      <c r="P20" s="77"/>
    </row>
    <row r="21" spans="1:16" ht="17.25" thickTop="1" thickBot="1" x14ac:dyDescent="0.3">
      <c r="A21" s="14" t="s">
        <v>200</v>
      </c>
      <c r="B21" s="24" t="s">
        <v>121</v>
      </c>
      <c r="C21" s="25">
        <v>0.39374999999999999</v>
      </c>
      <c r="D21" s="78"/>
      <c r="E21" s="129"/>
      <c r="F21" s="127"/>
      <c r="G21" s="128"/>
      <c r="H21" s="78"/>
      <c r="I21" s="26">
        <v>31</v>
      </c>
      <c r="J21" s="21" t="s">
        <v>27</v>
      </c>
      <c r="K21" s="22" t="s">
        <v>158</v>
      </c>
      <c r="L21" s="156"/>
      <c r="M21" s="126"/>
      <c r="N21" s="127"/>
      <c r="O21" s="128"/>
      <c r="P21" s="78"/>
    </row>
    <row r="22" spans="1:16" ht="23.25" customHeight="1" thickTop="1" thickBot="1" x14ac:dyDescent="0.3">
      <c r="A22" s="100" t="s">
        <v>14</v>
      </c>
      <c r="B22" s="101"/>
      <c r="C22" s="101"/>
      <c r="D22" s="102"/>
      <c r="E22" s="100" t="s">
        <v>15</v>
      </c>
      <c r="F22" s="101"/>
      <c r="G22" s="101"/>
      <c r="H22" s="102"/>
      <c r="I22" s="100" t="s">
        <v>16</v>
      </c>
      <c r="J22" s="101"/>
      <c r="K22" s="101"/>
      <c r="L22" s="102"/>
      <c r="M22" s="100" t="s">
        <v>17</v>
      </c>
      <c r="N22" s="101"/>
      <c r="O22" s="101"/>
      <c r="P22" s="102"/>
    </row>
    <row r="23" spans="1:16" ht="15.75" customHeight="1" thickTop="1" x14ac:dyDescent="0.25">
      <c r="A23" s="136" t="s">
        <v>7</v>
      </c>
      <c r="B23" s="85" t="s">
        <v>8</v>
      </c>
      <c r="C23" s="85" t="s">
        <v>105</v>
      </c>
      <c r="D23" s="138" t="s">
        <v>10</v>
      </c>
      <c r="E23" s="136" t="s">
        <v>7</v>
      </c>
      <c r="F23" s="85" t="s">
        <v>8</v>
      </c>
      <c r="G23" s="85" t="s">
        <v>105</v>
      </c>
      <c r="H23" s="138" t="s">
        <v>10</v>
      </c>
      <c r="I23" s="136" t="s">
        <v>7</v>
      </c>
      <c r="J23" s="85" t="s">
        <v>8</v>
      </c>
      <c r="K23" s="85" t="s">
        <v>105</v>
      </c>
      <c r="L23" s="138" t="s">
        <v>10</v>
      </c>
      <c r="M23" s="136" t="s">
        <v>7</v>
      </c>
      <c r="N23" s="85" t="s">
        <v>8</v>
      </c>
      <c r="O23" s="85" t="s">
        <v>105</v>
      </c>
      <c r="P23" s="138" t="s">
        <v>10</v>
      </c>
    </row>
    <row r="24" spans="1:16" x14ac:dyDescent="0.25">
      <c r="A24" s="137"/>
      <c r="B24" s="86"/>
      <c r="C24" s="86"/>
      <c r="D24" s="139"/>
      <c r="E24" s="137"/>
      <c r="F24" s="86"/>
      <c r="G24" s="86"/>
      <c r="H24" s="139"/>
      <c r="I24" s="137"/>
      <c r="J24" s="86"/>
      <c r="K24" s="86"/>
      <c r="L24" s="139"/>
      <c r="M24" s="137"/>
      <c r="N24" s="86"/>
      <c r="O24" s="86"/>
      <c r="P24" s="139"/>
    </row>
    <row r="25" spans="1:16" ht="15.75" thickBot="1" x14ac:dyDescent="0.3">
      <c r="A25" s="81"/>
      <c r="B25" s="84"/>
      <c r="C25" s="84"/>
      <c r="D25" s="140"/>
      <c r="E25" s="81"/>
      <c r="F25" s="84"/>
      <c r="G25" s="84"/>
      <c r="H25" s="140"/>
      <c r="I25" s="81"/>
      <c r="J25" s="84"/>
      <c r="K25" s="84"/>
      <c r="L25" s="140"/>
      <c r="M25" s="81"/>
      <c r="N25" s="84"/>
      <c r="O25" s="84"/>
      <c r="P25" s="140"/>
    </row>
    <row r="26" spans="1:16" ht="16.5" customHeight="1" thickTop="1" x14ac:dyDescent="0.25">
      <c r="A26" s="11" t="s">
        <v>24</v>
      </c>
      <c r="B26" s="12" t="s">
        <v>216</v>
      </c>
      <c r="C26" s="13" t="s">
        <v>217</v>
      </c>
      <c r="D26" s="76" t="s">
        <v>220</v>
      </c>
      <c r="E26" s="150" t="s">
        <v>18</v>
      </c>
      <c r="F26" s="151"/>
      <c r="G26" s="151"/>
      <c r="H26" s="152"/>
      <c r="I26" s="150" t="s">
        <v>18</v>
      </c>
      <c r="J26" s="151"/>
      <c r="K26" s="151"/>
      <c r="L26" s="152"/>
      <c r="M26" s="11" t="s">
        <v>24</v>
      </c>
      <c r="N26" s="73" t="s">
        <v>18</v>
      </c>
      <c r="O26" s="74"/>
      <c r="P26" s="76" t="s">
        <v>66</v>
      </c>
    </row>
    <row r="27" spans="1:16" ht="15.75" x14ac:dyDescent="0.25">
      <c r="A27" s="14" t="s">
        <v>26</v>
      </c>
      <c r="B27" s="15" t="s">
        <v>218</v>
      </c>
      <c r="C27" s="16" t="s">
        <v>219</v>
      </c>
      <c r="D27" s="77"/>
      <c r="E27" s="92"/>
      <c r="F27" s="93"/>
      <c r="G27" s="93"/>
      <c r="H27" s="94"/>
      <c r="I27" s="92"/>
      <c r="J27" s="93"/>
      <c r="K27" s="93"/>
      <c r="L27" s="94"/>
      <c r="M27" s="14" t="s">
        <v>26</v>
      </c>
      <c r="N27" s="15" t="s">
        <v>49</v>
      </c>
      <c r="O27" s="16" t="s">
        <v>50</v>
      </c>
      <c r="P27" s="77"/>
    </row>
    <row r="28" spans="1:16" ht="15.75" customHeight="1" x14ac:dyDescent="0.25">
      <c r="A28" s="103" t="s">
        <v>18</v>
      </c>
      <c r="B28" s="145"/>
      <c r="C28" s="146"/>
      <c r="D28" s="77"/>
      <c r="E28" s="92"/>
      <c r="F28" s="93"/>
      <c r="G28" s="93"/>
      <c r="H28" s="94"/>
      <c r="I28" s="92"/>
      <c r="J28" s="93"/>
      <c r="K28" s="93"/>
      <c r="L28" s="94"/>
      <c r="M28" s="14" t="s">
        <v>28</v>
      </c>
      <c r="N28" s="15" t="s">
        <v>51</v>
      </c>
      <c r="O28" s="16" t="s">
        <v>52</v>
      </c>
      <c r="P28" s="77"/>
    </row>
    <row r="29" spans="1:16" ht="15.75" x14ac:dyDescent="0.25">
      <c r="A29" s="92"/>
      <c r="B29" s="93"/>
      <c r="C29" s="94"/>
      <c r="D29" s="77"/>
      <c r="E29" s="92"/>
      <c r="F29" s="93"/>
      <c r="G29" s="93"/>
      <c r="H29" s="94"/>
      <c r="I29" s="92"/>
      <c r="J29" s="93"/>
      <c r="K29" s="93"/>
      <c r="L29" s="94"/>
      <c r="M29" s="14" t="s">
        <v>30</v>
      </c>
      <c r="N29" s="15" t="s">
        <v>53</v>
      </c>
      <c r="O29" s="16" t="s">
        <v>12</v>
      </c>
      <c r="P29" s="77"/>
    </row>
    <row r="30" spans="1:16" ht="15.75" x14ac:dyDescent="0.25">
      <c r="A30" s="92"/>
      <c r="B30" s="93"/>
      <c r="C30" s="94"/>
      <c r="D30" s="77"/>
      <c r="E30" s="92"/>
      <c r="F30" s="93"/>
      <c r="G30" s="93"/>
      <c r="H30" s="94"/>
      <c r="I30" s="92"/>
      <c r="J30" s="93"/>
      <c r="K30" s="93"/>
      <c r="L30" s="94"/>
      <c r="M30" s="14" t="s">
        <v>31</v>
      </c>
      <c r="N30" s="15" t="s">
        <v>54</v>
      </c>
      <c r="O30" s="16" t="s">
        <v>55</v>
      </c>
      <c r="P30" s="77"/>
    </row>
    <row r="31" spans="1:16" ht="15.75" x14ac:dyDescent="0.25">
      <c r="A31" s="92"/>
      <c r="B31" s="93"/>
      <c r="C31" s="94"/>
      <c r="D31" s="77"/>
      <c r="E31" s="92"/>
      <c r="F31" s="93"/>
      <c r="G31" s="93"/>
      <c r="H31" s="94"/>
      <c r="I31" s="92"/>
      <c r="J31" s="93"/>
      <c r="K31" s="93"/>
      <c r="L31" s="94"/>
      <c r="M31" s="17" t="s">
        <v>32</v>
      </c>
      <c r="N31" s="15" t="s">
        <v>56</v>
      </c>
      <c r="O31" s="16" t="s">
        <v>57</v>
      </c>
      <c r="P31" s="77"/>
    </row>
    <row r="32" spans="1:16" ht="15.75" x14ac:dyDescent="0.25">
      <c r="A32" s="92"/>
      <c r="B32" s="93"/>
      <c r="C32" s="94"/>
      <c r="D32" s="77"/>
      <c r="E32" s="92"/>
      <c r="F32" s="93"/>
      <c r="G32" s="93"/>
      <c r="H32" s="94"/>
      <c r="I32" s="92"/>
      <c r="J32" s="93"/>
      <c r="K32" s="93"/>
      <c r="L32" s="94"/>
      <c r="M32" s="17" t="s">
        <v>33</v>
      </c>
      <c r="N32" s="15" t="s">
        <v>58</v>
      </c>
      <c r="O32" s="16" t="s">
        <v>59</v>
      </c>
      <c r="P32" s="77"/>
    </row>
    <row r="33" spans="1:16" ht="15.75" x14ac:dyDescent="0.25">
      <c r="A33" s="92"/>
      <c r="B33" s="93"/>
      <c r="C33" s="94"/>
      <c r="D33" s="77"/>
      <c r="E33" s="92"/>
      <c r="F33" s="93"/>
      <c r="G33" s="93"/>
      <c r="H33" s="94"/>
      <c r="I33" s="92"/>
      <c r="J33" s="93"/>
      <c r="K33" s="93"/>
      <c r="L33" s="94"/>
      <c r="M33" s="17" t="s">
        <v>34</v>
      </c>
      <c r="N33" s="15" t="s">
        <v>60</v>
      </c>
      <c r="O33" s="16" t="s">
        <v>61</v>
      </c>
      <c r="P33" s="77"/>
    </row>
    <row r="34" spans="1:16" ht="15.75" x14ac:dyDescent="0.25">
      <c r="A34" s="92"/>
      <c r="B34" s="93"/>
      <c r="C34" s="94"/>
      <c r="D34" s="77"/>
      <c r="E34" s="92"/>
      <c r="F34" s="93"/>
      <c r="G34" s="93"/>
      <c r="H34" s="94"/>
      <c r="I34" s="92"/>
      <c r="J34" s="93"/>
      <c r="K34" s="93"/>
      <c r="L34" s="94"/>
      <c r="M34" s="17" t="s">
        <v>35</v>
      </c>
      <c r="N34" s="15" t="s">
        <v>62</v>
      </c>
      <c r="O34" s="16" t="s">
        <v>19</v>
      </c>
      <c r="P34" s="77"/>
    </row>
    <row r="35" spans="1:16" ht="15.75" x14ac:dyDescent="0.25">
      <c r="A35" s="92"/>
      <c r="B35" s="93"/>
      <c r="C35" s="94"/>
      <c r="D35" s="77"/>
      <c r="E35" s="92"/>
      <c r="F35" s="93"/>
      <c r="G35" s="93"/>
      <c r="H35" s="94"/>
      <c r="I35" s="92"/>
      <c r="J35" s="93"/>
      <c r="K35" s="93"/>
      <c r="L35" s="94"/>
      <c r="M35" s="14" t="s">
        <v>40</v>
      </c>
      <c r="N35" s="18" t="s">
        <v>63</v>
      </c>
      <c r="O35" s="19" t="s">
        <v>64</v>
      </c>
      <c r="P35" s="77"/>
    </row>
    <row r="36" spans="1:16" ht="16.5" thickBot="1" x14ac:dyDescent="0.3">
      <c r="A36" s="147"/>
      <c r="B36" s="148"/>
      <c r="C36" s="149"/>
      <c r="D36" s="78"/>
      <c r="E36" s="147"/>
      <c r="F36" s="148"/>
      <c r="G36" s="148"/>
      <c r="H36" s="149"/>
      <c r="I36" s="147"/>
      <c r="J36" s="148"/>
      <c r="K36" s="148"/>
      <c r="L36" s="149"/>
      <c r="M36" s="14">
        <v>31</v>
      </c>
      <c r="N36" s="14" t="s">
        <v>65</v>
      </c>
      <c r="O36" s="14" t="s">
        <v>11</v>
      </c>
      <c r="P36" s="78"/>
    </row>
    <row r="37" spans="1:16" ht="20.25" customHeight="1" thickTop="1" thickBot="1" x14ac:dyDescent="0.3">
      <c r="A37" s="100" t="s">
        <v>20</v>
      </c>
      <c r="B37" s="101"/>
      <c r="C37" s="101"/>
      <c r="D37" s="102"/>
      <c r="E37" s="100" t="s">
        <v>21</v>
      </c>
      <c r="F37" s="101"/>
      <c r="G37" s="101"/>
      <c r="H37" s="102"/>
      <c r="I37" s="100" t="s">
        <v>22</v>
      </c>
      <c r="J37" s="101"/>
      <c r="K37" s="101"/>
      <c r="L37" s="102"/>
      <c r="M37" s="100" t="s">
        <v>23</v>
      </c>
      <c r="N37" s="101"/>
      <c r="O37" s="101"/>
      <c r="P37" s="102"/>
    </row>
    <row r="38" spans="1:16" ht="15.75" customHeight="1" thickTop="1" x14ac:dyDescent="0.25">
      <c r="A38" s="136" t="s">
        <v>7</v>
      </c>
      <c r="B38" s="85" t="s">
        <v>8</v>
      </c>
      <c r="C38" s="85" t="s">
        <v>9</v>
      </c>
      <c r="D38" s="138" t="s">
        <v>10</v>
      </c>
      <c r="E38" s="141" t="s">
        <v>7</v>
      </c>
      <c r="F38" s="143" t="s">
        <v>8</v>
      </c>
      <c r="G38" s="143" t="s">
        <v>9</v>
      </c>
      <c r="H38" s="133" t="s">
        <v>10</v>
      </c>
      <c r="I38" s="141" t="s">
        <v>7</v>
      </c>
      <c r="J38" s="143" t="s">
        <v>8</v>
      </c>
      <c r="K38" s="85" t="s">
        <v>9</v>
      </c>
      <c r="L38" s="133" t="s">
        <v>10</v>
      </c>
      <c r="M38" s="136" t="s">
        <v>7</v>
      </c>
      <c r="N38" s="85" t="s">
        <v>8</v>
      </c>
      <c r="O38" s="85" t="s">
        <v>9</v>
      </c>
      <c r="P38" s="138" t="s">
        <v>10</v>
      </c>
    </row>
    <row r="39" spans="1:16" x14ac:dyDescent="0.25">
      <c r="A39" s="137"/>
      <c r="B39" s="86"/>
      <c r="C39" s="86"/>
      <c r="D39" s="139"/>
      <c r="E39" s="142"/>
      <c r="F39" s="144"/>
      <c r="G39" s="144"/>
      <c r="H39" s="134"/>
      <c r="I39" s="142"/>
      <c r="J39" s="144"/>
      <c r="K39" s="86"/>
      <c r="L39" s="134"/>
      <c r="M39" s="137"/>
      <c r="N39" s="86"/>
      <c r="O39" s="86"/>
      <c r="P39" s="139"/>
    </row>
    <row r="40" spans="1:16" ht="15.75" thickBot="1" x14ac:dyDescent="0.3">
      <c r="A40" s="81"/>
      <c r="B40" s="84"/>
      <c r="C40" s="84"/>
      <c r="D40" s="140"/>
      <c r="E40" s="114"/>
      <c r="F40" s="98"/>
      <c r="G40" s="98"/>
      <c r="H40" s="135"/>
      <c r="I40" s="114"/>
      <c r="J40" s="98"/>
      <c r="K40" s="84"/>
      <c r="L40" s="135"/>
      <c r="M40" s="81"/>
      <c r="N40" s="84"/>
      <c r="O40" s="84"/>
      <c r="P40" s="140"/>
    </row>
    <row r="41" spans="1:16" ht="16.5" thickTop="1" x14ac:dyDescent="0.25">
      <c r="A41" s="11" t="s">
        <v>24</v>
      </c>
      <c r="B41" s="12" t="s">
        <v>67</v>
      </c>
      <c r="C41" s="13" t="s">
        <v>68</v>
      </c>
      <c r="D41" s="76" t="s">
        <v>104</v>
      </c>
      <c r="E41" s="11" t="s">
        <v>24</v>
      </c>
      <c r="F41" s="12" t="s">
        <v>225</v>
      </c>
      <c r="G41" s="13" t="s">
        <v>48</v>
      </c>
      <c r="H41" s="76" t="s">
        <v>244</v>
      </c>
      <c r="I41" s="11" t="s">
        <v>24</v>
      </c>
      <c r="J41" s="12" t="s">
        <v>235</v>
      </c>
      <c r="K41" s="13" t="s">
        <v>130</v>
      </c>
      <c r="L41" s="76" t="s">
        <v>247</v>
      </c>
      <c r="M41" s="11" t="s">
        <v>24</v>
      </c>
      <c r="N41" s="12" t="s">
        <v>169</v>
      </c>
      <c r="O41" s="13" t="s">
        <v>115</v>
      </c>
      <c r="P41" s="76" t="s">
        <v>182</v>
      </c>
    </row>
    <row r="42" spans="1:16" ht="15.75" x14ac:dyDescent="0.25">
      <c r="A42" s="14" t="s">
        <v>26</v>
      </c>
      <c r="B42" s="15" t="s">
        <v>25</v>
      </c>
      <c r="C42" s="16" t="s">
        <v>69</v>
      </c>
      <c r="D42" s="77"/>
      <c r="E42" s="14" t="s">
        <v>26</v>
      </c>
      <c r="F42" s="15" t="s">
        <v>226</v>
      </c>
      <c r="G42" s="16" t="s">
        <v>86</v>
      </c>
      <c r="H42" s="77"/>
      <c r="I42" s="14" t="s">
        <v>26</v>
      </c>
      <c r="J42" s="15" t="s">
        <v>236</v>
      </c>
      <c r="K42" s="16" t="s">
        <v>245</v>
      </c>
      <c r="L42" s="77"/>
      <c r="M42" s="14" t="s">
        <v>26</v>
      </c>
      <c r="N42" s="15" t="s">
        <v>43</v>
      </c>
      <c r="O42" s="16" t="s">
        <v>170</v>
      </c>
      <c r="P42" s="77"/>
    </row>
    <row r="43" spans="1:16" ht="15.75" x14ac:dyDescent="0.25">
      <c r="A43" s="14" t="s">
        <v>28</v>
      </c>
      <c r="B43" s="15" t="s">
        <v>70</v>
      </c>
      <c r="C43" s="16" t="s">
        <v>71</v>
      </c>
      <c r="D43" s="77"/>
      <c r="E43" s="14" t="s">
        <v>28</v>
      </c>
      <c r="F43" s="15" t="s">
        <v>227</v>
      </c>
      <c r="G43" s="16" t="s">
        <v>87</v>
      </c>
      <c r="H43" s="77"/>
      <c r="I43" s="14" t="s">
        <v>28</v>
      </c>
      <c r="J43" s="15" t="s">
        <v>237</v>
      </c>
      <c r="K43" s="16" t="s">
        <v>246</v>
      </c>
      <c r="L43" s="77"/>
      <c r="M43" s="14" t="s">
        <v>28</v>
      </c>
      <c r="N43" s="15" t="s">
        <v>102</v>
      </c>
      <c r="O43" s="16" t="s">
        <v>171</v>
      </c>
      <c r="P43" s="77"/>
    </row>
    <row r="44" spans="1:16" ht="15.75" x14ac:dyDescent="0.25">
      <c r="A44" s="14" t="s">
        <v>30</v>
      </c>
      <c r="B44" s="15" t="s">
        <v>72</v>
      </c>
      <c r="C44" s="16" t="s">
        <v>73</v>
      </c>
      <c r="D44" s="77"/>
      <c r="E44" s="14" t="s">
        <v>30</v>
      </c>
      <c r="F44" s="15" t="s">
        <v>228</v>
      </c>
      <c r="G44" s="16" t="s">
        <v>103</v>
      </c>
      <c r="H44" s="77"/>
      <c r="I44" s="14" t="s">
        <v>30</v>
      </c>
      <c r="J44" s="15" t="s">
        <v>193</v>
      </c>
      <c r="K44" s="16" t="s">
        <v>194</v>
      </c>
      <c r="L44" s="77"/>
      <c r="M44" s="14" t="s">
        <v>30</v>
      </c>
      <c r="N44" s="15" t="s">
        <v>172</v>
      </c>
      <c r="O44" s="16" t="s">
        <v>173</v>
      </c>
      <c r="P44" s="77"/>
    </row>
    <row r="45" spans="1:16" ht="15.75" x14ac:dyDescent="0.25">
      <c r="A45" s="14" t="s">
        <v>31</v>
      </c>
      <c r="B45" s="15" t="s">
        <v>29</v>
      </c>
      <c r="C45" s="16" t="s">
        <v>74</v>
      </c>
      <c r="D45" s="77"/>
      <c r="E45" s="14" t="s">
        <v>31</v>
      </c>
      <c r="F45" s="15" t="s">
        <v>229</v>
      </c>
      <c r="G45" s="16" t="s">
        <v>90</v>
      </c>
      <c r="H45" s="77"/>
      <c r="I45" s="14" t="s">
        <v>31</v>
      </c>
      <c r="J45" s="15" t="s">
        <v>196</v>
      </c>
      <c r="K45" s="16" t="s">
        <v>195</v>
      </c>
      <c r="L45" s="77"/>
      <c r="M45" s="14" t="s">
        <v>31</v>
      </c>
      <c r="N45" s="15" t="s">
        <v>174</v>
      </c>
      <c r="O45" s="16" t="s">
        <v>175</v>
      </c>
      <c r="P45" s="77"/>
    </row>
    <row r="46" spans="1:16" ht="15.75" x14ac:dyDescent="0.25">
      <c r="A46" s="17" t="s">
        <v>32</v>
      </c>
      <c r="B46" s="18" t="s">
        <v>75</v>
      </c>
      <c r="C46" s="19" t="s">
        <v>76</v>
      </c>
      <c r="D46" s="77"/>
      <c r="E46" s="17" t="s">
        <v>32</v>
      </c>
      <c r="F46" s="18" t="s">
        <v>230</v>
      </c>
      <c r="G46" s="19" t="s">
        <v>238</v>
      </c>
      <c r="H46" s="77"/>
      <c r="I46" s="17" t="s">
        <v>32</v>
      </c>
      <c r="J46" s="18" t="s">
        <v>197</v>
      </c>
      <c r="K46" s="19" t="s">
        <v>198</v>
      </c>
      <c r="L46" s="77"/>
      <c r="M46" s="17" t="s">
        <v>32</v>
      </c>
      <c r="N46" s="18" t="s">
        <v>176</v>
      </c>
      <c r="O46" s="19" t="s">
        <v>177</v>
      </c>
      <c r="P46" s="77"/>
    </row>
    <row r="47" spans="1:16" ht="15.75" x14ac:dyDescent="0.25">
      <c r="A47" s="17" t="s">
        <v>33</v>
      </c>
      <c r="B47" s="18" t="s">
        <v>77</v>
      </c>
      <c r="C47" s="19" t="s">
        <v>78</v>
      </c>
      <c r="D47" s="77"/>
      <c r="E47" s="17" t="s">
        <v>33</v>
      </c>
      <c r="F47" s="18" t="s">
        <v>127</v>
      </c>
      <c r="G47" s="19" t="s">
        <v>239</v>
      </c>
      <c r="H47" s="77"/>
      <c r="I47" s="17" t="s">
        <v>33</v>
      </c>
      <c r="J47" s="18" t="s">
        <v>199</v>
      </c>
      <c r="K47" s="19" t="s">
        <v>210</v>
      </c>
      <c r="L47" s="77"/>
      <c r="M47" s="17" t="s">
        <v>33</v>
      </c>
      <c r="N47" s="18" t="s">
        <v>176</v>
      </c>
      <c r="O47" s="19" t="s">
        <v>42</v>
      </c>
      <c r="P47" s="77"/>
    </row>
    <row r="48" spans="1:16" ht="15.75" x14ac:dyDescent="0.25">
      <c r="A48" s="17" t="s">
        <v>34</v>
      </c>
      <c r="B48" s="18" t="s">
        <v>47</v>
      </c>
      <c r="C48" s="19" t="s">
        <v>79</v>
      </c>
      <c r="D48" s="77"/>
      <c r="E48" s="17" t="s">
        <v>34</v>
      </c>
      <c r="F48" s="18" t="s">
        <v>231</v>
      </c>
      <c r="G48" s="19" t="s">
        <v>240</v>
      </c>
      <c r="H48" s="77"/>
      <c r="I48" s="17" t="s">
        <v>34</v>
      </c>
      <c r="J48" s="18" t="s">
        <v>100</v>
      </c>
      <c r="K48" s="19" t="s">
        <v>101</v>
      </c>
      <c r="L48" s="77"/>
      <c r="M48" s="17" t="s">
        <v>34</v>
      </c>
      <c r="N48" s="18" t="s">
        <v>178</v>
      </c>
      <c r="O48" s="19" t="s">
        <v>179</v>
      </c>
      <c r="P48" s="77"/>
    </row>
    <row r="49" spans="1:16" ht="15.75" x14ac:dyDescent="0.25">
      <c r="A49" s="17" t="s">
        <v>35</v>
      </c>
      <c r="B49" s="18" t="s">
        <v>80</v>
      </c>
      <c r="C49" s="19" t="s">
        <v>81</v>
      </c>
      <c r="D49" s="77"/>
      <c r="E49" s="17" t="s">
        <v>35</v>
      </c>
      <c r="F49" s="18" t="s">
        <v>232</v>
      </c>
      <c r="G49" s="19" t="s">
        <v>241</v>
      </c>
      <c r="H49" s="77"/>
      <c r="I49" s="17" t="s">
        <v>35</v>
      </c>
      <c r="J49" s="18" t="s">
        <v>166</v>
      </c>
      <c r="K49" s="19" t="s">
        <v>167</v>
      </c>
      <c r="L49" s="77"/>
      <c r="M49" s="17" t="s">
        <v>35</v>
      </c>
      <c r="N49" s="18" t="s">
        <v>180</v>
      </c>
      <c r="O49" s="19" t="s">
        <v>181</v>
      </c>
      <c r="P49" s="77"/>
    </row>
    <row r="50" spans="1:16" ht="16.5" thickBot="1" x14ac:dyDescent="0.3">
      <c r="A50" s="40" t="s">
        <v>40</v>
      </c>
      <c r="B50" s="21" t="s">
        <v>82</v>
      </c>
      <c r="C50" s="23" t="s">
        <v>83</v>
      </c>
      <c r="D50" s="77"/>
      <c r="E50" s="14" t="s">
        <v>40</v>
      </c>
      <c r="F50" s="18" t="s">
        <v>233</v>
      </c>
      <c r="G50" s="19" t="s">
        <v>242</v>
      </c>
      <c r="H50" s="77"/>
      <c r="I50" s="14" t="s">
        <v>40</v>
      </c>
      <c r="J50" s="18" t="s">
        <v>108</v>
      </c>
      <c r="K50" s="19" t="s">
        <v>168</v>
      </c>
      <c r="L50" s="77"/>
      <c r="M50" s="14" t="s">
        <v>40</v>
      </c>
      <c r="N50" s="18" t="s">
        <v>174</v>
      </c>
      <c r="O50" s="19" t="s">
        <v>181</v>
      </c>
      <c r="P50" s="77"/>
    </row>
    <row r="51" spans="1:16" ht="17.25" thickTop="1" thickBot="1" x14ac:dyDescent="0.3">
      <c r="A51" s="35"/>
      <c r="B51" s="24"/>
      <c r="C51" s="36"/>
      <c r="D51" s="78"/>
      <c r="E51" s="26">
        <v>31</v>
      </c>
      <c r="F51" s="21" t="s">
        <v>234</v>
      </c>
      <c r="G51" s="22" t="s">
        <v>243</v>
      </c>
      <c r="H51" s="78"/>
      <c r="I51" s="37"/>
      <c r="J51" s="38"/>
      <c r="K51" s="22"/>
      <c r="L51" s="78"/>
      <c r="M51" s="26">
        <v>31</v>
      </c>
      <c r="N51" s="21" t="s">
        <v>174</v>
      </c>
      <c r="O51" s="22" t="s">
        <v>181</v>
      </c>
      <c r="P51" s="78"/>
    </row>
    <row r="52" spans="1:16" ht="21" thickTop="1" x14ac:dyDescent="0.3">
      <c r="A52" s="29" t="s">
        <v>249</v>
      </c>
      <c r="B52" s="28"/>
      <c r="C52" s="28"/>
      <c r="D52" s="28"/>
      <c r="E52" s="28"/>
      <c r="F52" s="28"/>
      <c r="G52" s="28"/>
      <c r="H52" s="4"/>
      <c r="I52" s="4"/>
      <c r="J52" s="4"/>
      <c r="K52" s="4"/>
      <c r="L52" s="4"/>
      <c r="M52" s="27"/>
      <c r="N52" s="4"/>
      <c r="O52" s="4"/>
      <c r="P52" s="4"/>
    </row>
    <row r="53" spans="1:16" ht="15.75" x14ac:dyDescent="0.25">
      <c r="A53" s="34" t="s">
        <v>36</v>
      </c>
      <c r="B53" s="30"/>
      <c r="C53" s="30"/>
      <c r="D53" s="30"/>
      <c r="E53" s="30"/>
      <c r="F53" s="30"/>
      <c r="G53" s="31"/>
      <c r="H53" s="31"/>
      <c r="I53" s="31"/>
      <c r="J53" s="31"/>
      <c r="K53" s="31"/>
      <c r="L53" s="4"/>
      <c r="M53" s="1"/>
      <c r="N53" s="4"/>
      <c r="O53" s="2"/>
      <c r="P53" s="2"/>
    </row>
    <row r="54" spans="1:16" ht="15.75" x14ac:dyDescent="0.25">
      <c r="A54" s="33" t="s">
        <v>37</v>
      </c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4"/>
      <c r="M54" s="1"/>
      <c r="N54" s="1"/>
      <c r="O54" s="1"/>
      <c r="P54" s="1"/>
    </row>
    <row r="55" spans="1:16" x14ac:dyDescent="0.25">
      <c r="A55" s="31" t="s">
        <v>38</v>
      </c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4"/>
      <c r="M55" s="1"/>
      <c r="N55" s="1"/>
      <c r="O55" s="1"/>
      <c r="P55" s="1"/>
    </row>
    <row r="56" spans="1:16" x14ac:dyDescent="0.25">
      <c r="A56" s="31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4"/>
      <c r="M56" s="1"/>
      <c r="N56" s="1"/>
      <c r="O56" s="1"/>
      <c r="P56" s="1"/>
    </row>
  </sheetData>
  <mergeCells count="81">
    <mergeCell ref="K1:P1"/>
    <mergeCell ref="K3:P3"/>
    <mergeCell ref="O8:O10"/>
    <mergeCell ref="A8:A10"/>
    <mergeCell ref="B8:B10"/>
    <mergeCell ref="C8:C10"/>
    <mergeCell ref="D8:D10"/>
    <mergeCell ref="E8:E10"/>
    <mergeCell ref="K2:P2"/>
    <mergeCell ref="G4:J4"/>
    <mergeCell ref="C5:N5"/>
    <mergeCell ref="A7:D7"/>
    <mergeCell ref="E7:H7"/>
    <mergeCell ref="I7:L7"/>
    <mergeCell ref="M7:P7"/>
    <mergeCell ref="P8:P10"/>
    <mergeCell ref="D11:D21"/>
    <mergeCell ref="H11:H21"/>
    <mergeCell ref="L11:L21"/>
    <mergeCell ref="P11:P21"/>
    <mergeCell ref="E21:G21"/>
    <mergeCell ref="M21:O21"/>
    <mergeCell ref="L8:L10"/>
    <mergeCell ref="F8:F10"/>
    <mergeCell ref="M8:M10"/>
    <mergeCell ref="N8:N10"/>
    <mergeCell ref="N26:O26"/>
    <mergeCell ref="J23:J25"/>
    <mergeCell ref="K23:K25"/>
    <mergeCell ref="L23:L25"/>
    <mergeCell ref="G8:G10"/>
    <mergeCell ref="H8:H10"/>
    <mergeCell ref="I8:I10"/>
    <mergeCell ref="J8:J10"/>
    <mergeCell ref="K8:K10"/>
    <mergeCell ref="P26:P36"/>
    <mergeCell ref="A22:D22"/>
    <mergeCell ref="E22:H22"/>
    <mergeCell ref="I22:L22"/>
    <mergeCell ref="M22:P22"/>
    <mergeCell ref="A23:A25"/>
    <mergeCell ref="B23:B25"/>
    <mergeCell ref="C23:C25"/>
    <mergeCell ref="D23:D25"/>
    <mergeCell ref="E23:E25"/>
    <mergeCell ref="F23:F25"/>
    <mergeCell ref="M23:M25"/>
    <mergeCell ref="N23:N25"/>
    <mergeCell ref="O23:O25"/>
    <mergeCell ref="P23:P25"/>
    <mergeCell ref="I23:I25"/>
    <mergeCell ref="A28:C36"/>
    <mergeCell ref="D26:D36"/>
    <mergeCell ref="E26:H36"/>
    <mergeCell ref="I26:L36"/>
    <mergeCell ref="G23:G25"/>
    <mergeCell ref="H23:H25"/>
    <mergeCell ref="A37:D37"/>
    <mergeCell ref="E37:H37"/>
    <mergeCell ref="I37:L37"/>
    <mergeCell ref="M37:P37"/>
    <mergeCell ref="P38:P40"/>
    <mergeCell ref="P41:P51"/>
    <mergeCell ref="F38:F40"/>
    <mergeCell ref="G38:G40"/>
    <mergeCell ref="H38:H40"/>
    <mergeCell ref="I38:I40"/>
    <mergeCell ref="J38:J40"/>
    <mergeCell ref="K38:K40"/>
    <mergeCell ref="D41:D51"/>
    <mergeCell ref="H41:H51"/>
    <mergeCell ref="L41:L51"/>
    <mergeCell ref="D38:D40"/>
    <mergeCell ref="E38:E40"/>
    <mergeCell ref="L38:L40"/>
    <mergeCell ref="M38:M40"/>
    <mergeCell ref="N38:N40"/>
    <mergeCell ref="O38:O40"/>
    <mergeCell ref="A38:A40"/>
    <mergeCell ref="B38:B40"/>
    <mergeCell ref="C38:C40"/>
  </mergeCells>
  <pageMargins left="0.70866141732283472" right="0.70866141732283472" top="0.74803149606299213" bottom="0.74803149606299213" header="0.31496062992125984" footer="0.31496062992125984"/>
  <pageSetup paperSize="9" scale="57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AA43" sqref="AA43"/>
    </sheetView>
  </sheetViews>
  <sheetFormatPr defaultRowHeight="15" x14ac:dyDescent="0.25"/>
  <cols>
    <col min="3" max="3" width="10.5703125" customWidth="1"/>
    <col min="7" max="7" width="11" customWidth="1"/>
    <col min="11" max="11" width="11.28515625" customWidth="1"/>
  </cols>
  <sheetData>
    <row r="1" spans="1:16" ht="15.75" x14ac:dyDescent="0.25">
      <c r="A1" s="5"/>
      <c r="B1" s="5"/>
      <c r="C1" s="5"/>
      <c r="D1" s="5"/>
      <c r="E1" s="4"/>
      <c r="F1" s="4"/>
      <c r="G1" s="4"/>
      <c r="H1" s="4"/>
      <c r="I1" s="10"/>
      <c r="J1" s="10"/>
      <c r="K1" s="157" t="s">
        <v>0</v>
      </c>
      <c r="L1" s="175"/>
      <c r="M1" s="175"/>
      <c r="N1" s="175"/>
      <c r="O1" s="175"/>
      <c r="P1" s="175"/>
    </row>
    <row r="2" spans="1:16" ht="15.75" x14ac:dyDescent="0.25">
      <c r="A2" s="3"/>
      <c r="B2" s="3"/>
      <c r="C2" s="3"/>
      <c r="D2" s="3"/>
      <c r="E2" s="4"/>
      <c r="F2" s="4"/>
      <c r="G2" s="4"/>
      <c r="H2" s="4"/>
      <c r="I2" s="10"/>
      <c r="J2" s="10"/>
      <c r="K2" s="176" t="s">
        <v>1</v>
      </c>
      <c r="L2" s="176"/>
      <c r="M2" s="176"/>
      <c r="N2" s="176"/>
      <c r="O2" s="176"/>
      <c r="P2" s="176"/>
    </row>
    <row r="3" spans="1:16" ht="15.75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157" t="s">
        <v>266</v>
      </c>
      <c r="L3" s="175"/>
      <c r="M3" s="175"/>
      <c r="N3" s="175"/>
      <c r="O3" s="175"/>
      <c r="P3" s="175"/>
    </row>
    <row r="4" spans="1:16" ht="18.75" x14ac:dyDescent="0.3">
      <c r="A4" s="2"/>
      <c r="B4" s="2"/>
      <c r="C4" s="2"/>
      <c r="D4" s="2"/>
      <c r="E4" s="2"/>
      <c r="F4" s="2"/>
      <c r="G4" s="131" t="s">
        <v>2</v>
      </c>
      <c r="H4" s="131"/>
      <c r="I4" s="131"/>
      <c r="J4" s="131"/>
      <c r="K4" s="41"/>
      <c r="L4" s="2"/>
      <c r="M4" s="2"/>
      <c r="N4" s="2"/>
      <c r="O4" s="2"/>
      <c r="P4" s="2"/>
    </row>
    <row r="5" spans="1:16" ht="15.75" x14ac:dyDescent="0.25">
      <c r="A5" s="2"/>
      <c r="B5" s="2"/>
      <c r="C5" s="131" t="s">
        <v>256</v>
      </c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6"/>
      <c r="P5" s="6"/>
    </row>
    <row r="6" spans="1:16" ht="7.5" customHeight="1" thickBo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s="57" customFormat="1" ht="16.5" customHeight="1" thickBot="1" x14ac:dyDescent="0.3">
      <c r="A7" s="177" t="s">
        <v>3</v>
      </c>
      <c r="B7" s="178"/>
      <c r="C7" s="178"/>
      <c r="D7" s="179"/>
      <c r="E7" s="177" t="s">
        <v>4</v>
      </c>
      <c r="F7" s="178"/>
      <c r="G7" s="178"/>
      <c r="H7" s="179"/>
      <c r="I7" s="177" t="s">
        <v>5</v>
      </c>
      <c r="J7" s="178"/>
      <c r="K7" s="178"/>
      <c r="L7" s="179"/>
      <c r="M7" s="177" t="s">
        <v>6</v>
      </c>
      <c r="N7" s="178"/>
      <c r="O7" s="178"/>
      <c r="P7" s="179"/>
    </row>
    <row r="8" spans="1:16" x14ac:dyDescent="0.25">
      <c r="A8" s="180" t="s">
        <v>7</v>
      </c>
      <c r="B8" s="173" t="s">
        <v>8</v>
      </c>
      <c r="C8" s="173" t="s">
        <v>105</v>
      </c>
      <c r="D8" s="182" t="s">
        <v>10</v>
      </c>
      <c r="E8" s="180" t="s">
        <v>7</v>
      </c>
      <c r="F8" s="173" t="s">
        <v>8</v>
      </c>
      <c r="G8" s="173" t="s">
        <v>105</v>
      </c>
      <c r="H8" s="182" t="s">
        <v>10</v>
      </c>
      <c r="I8" s="180" t="s">
        <v>7</v>
      </c>
      <c r="J8" s="173" t="s">
        <v>8</v>
      </c>
      <c r="K8" s="173" t="s">
        <v>105</v>
      </c>
      <c r="L8" s="182" t="s">
        <v>10</v>
      </c>
      <c r="M8" s="180" t="s">
        <v>7</v>
      </c>
      <c r="N8" s="173" t="s">
        <v>8</v>
      </c>
      <c r="O8" s="173" t="s">
        <v>105</v>
      </c>
      <c r="P8" s="182" t="s">
        <v>10</v>
      </c>
    </row>
    <row r="9" spans="1:16" x14ac:dyDescent="0.25">
      <c r="A9" s="181"/>
      <c r="B9" s="174"/>
      <c r="C9" s="174"/>
      <c r="D9" s="183"/>
      <c r="E9" s="181"/>
      <c r="F9" s="174"/>
      <c r="G9" s="174"/>
      <c r="H9" s="183"/>
      <c r="I9" s="181"/>
      <c r="J9" s="174"/>
      <c r="K9" s="174"/>
      <c r="L9" s="183"/>
      <c r="M9" s="181"/>
      <c r="N9" s="174"/>
      <c r="O9" s="174"/>
      <c r="P9" s="183"/>
    </row>
    <row r="10" spans="1:16" ht="10.5" customHeight="1" x14ac:dyDescent="0.25">
      <c r="A10" s="181"/>
      <c r="B10" s="174"/>
      <c r="C10" s="174"/>
      <c r="D10" s="183"/>
      <c r="E10" s="181"/>
      <c r="F10" s="174"/>
      <c r="G10" s="174"/>
      <c r="H10" s="183"/>
      <c r="I10" s="181"/>
      <c r="J10" s="174"/>
      <c r="K10" s="174"/>
      <c r="L10" s="183"/>
      <c r="M10" s="181"/>
      <c r="N10" s="174"/>
      <c r="O10" s="174"/>
      <c r="P10" s="183"/>
    </row>
    <row r="11" spans="1:16" ht="15.75" x14ac:dyDescent="0.25">
      <c r="A11" s="62" t="s">
        <v>24</v>
      </c>
      <c r="B11" s="61" t="s">
        <v>106</v>
      </c>
      <c r="C11" s="61" t="s">
        <v>107</v>
      </c>
      <c r="D11" s="184" t="s">
        <v>140</v>
      </c>
      <c r="E11" s="62" t="s">
        <v>24</v>
      </c>
      <c r="F11" s="61" t="s">
        <v>123</v>
      </c>
      <c r="G11" s="61" t="s">
        <v>124</v>
      </c>
      <c r="H11" s="184" t="s">
        <v>184</v>
      </c>
      <c r="I11" s="62" t="s">
        <v>24</v>
      </c>
      <c r="J11" s="61" t="s">
        <v>142</v>
      </c>
      <c r="K11" s="61" t="s">
        <v>143</v>
      </c>
      <c r="L11" s="184" t="s">
        <v>141</v>
      </c>
      <c r="M11" s="62" t="s">
        <v>24</v>
      </c>
      <c r="N11" s="61" t="s">
        <v>159</v>
      </c>
      <c r="O11" s="61" t="s">
        <v>203</v>
      </c>
      <c r="P11" s="184" t="s">
        <v>221</v>
      </c>
    </row>
    <row r="12" spans="1:16" ht="15.75" x14ac:dyDescent="0.25">
      <c r="A12" s="62" t="s">
        <v>26</v>
      </c>
      <c r="B12" s="61" t="s">
        <v>108</v>
      </c>
      <c r="C12" s="61" t="s">
        <v>44</v>
      </c>
      <c r="D12" s="184"/>
      <c r="E12" s="62" t="s">
        <v>26</v>
      </c>
      <c r="F12" s="61" t="s">
        <v>125</v>
      </c>
      <c r="G12" s="61" t="s">
        <v>126</v>
      </c>
      <c r="H12" s="184"/>
      <c r="I12" s="62" t="s">
        <v>26</v>
      </c>
      <c r="J12" s="61" t="s">
        <v>144</v>
      </c>
      <c r="K12" s="61" t="s">
        <v>145</v>
      </c>
      <c r="L12" s="184"/>
      <c r="M12" s="62" t="s">
        <v>26</v>
      </c>
      <c r="N12" s="61" t="s">
        <v>160</v>
      </c>
      <c r="O12" s="61" t="s">
        <v>69</v>
      </c>
      <c r="P12" s="184"/>
    </row>
    <row r="13" spans="1:16" ht="15.75" x14ac:dyDescent="0.25">
      <c r="A13" s="62" t="s">
        <v>28</v>
      </c>
      <c r="B13" s="61" t="s">
        <v>109</v>
      </c>
      <c r="C13" s="61" t="s">
        <v>110</v>
      </c>
      <c r="D13" s="184"/>
      <c r="E13" s="62" t="s">
        <v>28</v>
      </c>
      <c r="F13" s="61" t="s">
        <v>127</v>
      </c>
      <c r="G13" s="61" t="s">
        <v>128</v>
      </c>
      <c r="H13" s="184"/>
      <c r="I13" s="62" t="s">
        <v>28</v>
      </c>
      <c r="J13" s="61" t="s">
        <v>146</v>
      </c>
      <c r="K13" s="61" t="s">
        <v>147</v>
      </c>
      <c r="L13" s="184"/>
      <c r="M13" s="62" t="s">
        <v>28</v>
      </c>
      <c r="N13" s="61" t="s">
        <v>161</v>
      </c>
      <c r="O13" s="61" t="s">
        <v>204</v>
      </c>
      <c r="P13" s="184"/>
    </row>
    <row r="14" spans="1:16" ht="15.75" x14ac:dyDescent="0.25">
      <c r="A14" s="62" t="s">
        <v>30</v>
      </c>
      <c r="B14" s="61" t="s">
        <v>111</v>
      </c>
      <c r="C14" s="61" t="s">
        <v>112</v>
      </c>
      <c r="D14" s="184"/>
      <c r="E14" s="62" t="s">
        <v>30</v>
      </c>
      <c r="F14" s="61" t="s">
        <v>129</v>
      </c>
      <c r="G14" s="61" t="s">
        <v>130</v>
      </c>
      <c r="H14" s="184"/>
      <c r="I14" s="62" t="s">
        <v>30</v>
      </c>
      <c r="J14" s="61" t="s">
        <v>148</v>
      </c>
      <c r="K14" s="61" t="s">
        <v>149</v>
      </c>
      <c r="L14" s="184"/>
      <c r="M14" s="62" t="s">
        <v>30</v>
      </c>
      <c r="N14" s="61" t="s">
        <v>63</v>
      </c>
      <c r="O14" s="61" t="s">
        <v>205</v>
      </c>
      <c r="P14" s="184"/>
    </row>
    <row r="15" spans="1:16" ht="15.75" x14ac:dyDescent="0.25">
      <c r="A15" s="62" t="s">
        <v>31</v>
      </c>
      <c r="B15" s="61" t="s">
        <v>45</v>
      </c>
      <c r="C15" s="61" t="s">
        <v>113</v>
      </c>
      <c r="D15" s="184"/>
      <c r="E15" s="62" t="s">
        <v>31</v>
      </c>
      <c r="F15" s="61" t="s">
        <v>131</v>
      </c>
      <c r="G15" s="61" t="s">
        <v>132</v>
      </c>
      <c r="H15" s="184"/>
      <c r="I15" s="62" t="s">
        <v>31</v>
      </c>
      <c r="J15" s="61" t="s">
        <v>150</v>
      </c>
      <c r="K15" s="61" t="s">
        <v>151</v>
      </c>
      <c r="L15" s="184"/>
      <c r="M15" s="62" t="s">
        <v>31</v>
      </c>
      <c r="N15" s="61" t="s">
        <v>162</v>
      </c>
      <c r="O15" s="61" t="s">
        <v>206</v>
      </c>
      <c r="P15" s="184"/>
    </row>
    <row r="16" spans="1:16" ht="15.75" x14ac:dyDescent="0.25">
      <c r="A16" s="62" t="s">
        <v>32</v>
      </c>
      <c r="B16" s="61" t="s">
        <v>114</v>
      </c>
      <c r="C16" s="61" t="s">
        <v>115</v>
      </c>
      <c r="D16" s="184"/>
      <c r="E16" s="62" t="s">
        <v>32</v>
      </c>
      <c r="F16" s="61" t="s">
        <v>89</v>
      </c>
      <c r="G16" s="61" t="s">
        <v>133</v>
      </c>
      <c r="H16" s="184"/>
      <c r="I16" s="62" t="s">
        <v>32</v>
      </c>
      <c r="J16" s="61" t="s">
        <v>152</v>
      </c>
      <c r="K16" s="61" t="s">
        <v>153</v>
      </c>
      <c r="L16" s="184"/>
      <c r="M16" s="62" t="s">
        <v>32</v>
      </c>
      <c r="N16" s="61" t="s">
        <v>163</v>
      </c>
      <c r="O16" s="61" t="s">
        <v>207</v>
      </c>
      <c r="P16" s="184"/>
    </row>
    <row r="17" spans="1:16" ht="15.75" x14ac:dyDescent="0.25">
      <c r="A17" s="62" t="s">
        <v>33</v>
      </c>
      <c r="B17" s="61" t="s">
        <v>116</v>
      </c>
      <c r="C17" s="61" t="s">
        <v>46</v>
      </c>
      <c r="D17" s="184"/>
      <c r="E17" s="62" t="s">
        <v>33</v>
      </c>
      <c r="F17" s="61" t="s">
        <v>134</v>
      </c>
      <c r="G17" s="61" t="s">
        <v>135</v>
      </c>
      <c r="H17" s="184"/>
      <c r="I17" s="62" t="s">
        <v>33</v>
      </c>
      <c r="J17" s="61" t="s">
        <v>75</v>
      </c>
      <c r="K17" s="61" t="s">
        <v>154</v>
      </c>
      <c r="L17" s="184"/>
      <c r="M17" s="62" t="s">
        <v>33</v>
      </c>
      <c r="N17" s="61" t="s">
        <v>164</v>
      </c>
      <c r="O17" s="61" t="s">
        <v>208</v>
      </c>
      <c r="P17" s="184"/>
    </row>
    <row r="18" spans="1:16" ht="15.75" x14ac:dyDescent="0.25">
      <c r="A18" s="62" t="s">
        <v>34</v>
      </c>
      <c r="B18" s="61" t="s">
        <v>117</v>
      </c>
      <c r="C18" s="61" t="s">
        <v>118</v>
      </c>
      <c r="D18" s="184"/>
      <c r="E18" s="62" t="s">
        <v>34</v>
      </c>
      <c r="F18" s="61" t="s">
        <v>136</v>
      </c>
      <c r="G18" s="61" t="s">
        <v>137</v>
      </c>
      <c r="H18" s="184"/>
      <c r="I18" s="62" t="s">
        <v>34</v>
      </c>
      <c r="J18" s="61" t="s">
        <v>155</v>
      </c>
      <c r="K18" s="61" t="s">
        <v>156</v>
      </c>
      <c r="L18" s="184"/>
      <c r="M18" s="62" t="s">
        <v>34</v>
      </c>
      <c r="N18" s="61" t="s">
        <v>165</v>
      </c>
      <c r="O18" s="61" t="s">
        <v>209</v>
      </c>
      <c r="P18" s="184"/>
    </row>
    <row r="19" spans="1:16" ht="15.75" x14ac:dyDescent="0.25">
      <c r="A19" s="62" t="s">
        <v>35</v>
      </c>
      <c r="B19" s="61" t="s">
        <v>119</v>
      </c>
      <c r="C19" s="61" t="s">
        <v>120</v>
      </c>
      <c r="D19" s="184"/>
      <c r="E19" s="62" t="s">
        <v>35</v>
      </c>
      <c r="F19" s="61" t="s">
        <v>186</v>
      </c>
      <c r="G19" s="61" t="s">
        <v>187</v>
      </c>
      <c r="H19" s="184"/>
      <c r="I19" s="62" t="s">
        <v>35</v>
      </c>
      <c r="J19" s="61" t="s">
        <v>157</v>
      </c>
      <c r="K19" s="61" t="s">
        <v>76</v>
      </c>
      <c r="L19" s="184"/>
      <c r="M19" s="62" t="s">
        <v>35</v>
      </c>
      <c r="N19" s="61" t="s">
        <v>212</v>
      </c>
      <c r="O19" s="61" t="s">
        <v>213</v>
      </c>
      <c r="P19" s="184"/>
    </row>
    <row r="20" spans="1:16" ht="15.75" x14ac:dyDescent="0.25">
      <c r="A20" s="62" t="s">
        <v>40</v>
      </c>
      <c r="B20" s="61" t="s">
        <v>121</v>
      </c>
      <c r="C20" s="61" t="s">
        <v>122</v>
      </c>
      <c r="D20" s="184"/>
      <c r="E20" s="62" t="s">
        <v>41</v>
      </c>
      <c r="F20" s="61" t="s">
        <v>138</v>
      </c>
      <c r="G20" s="61" t="s">
        <v>139</v>
      </c>
      <c r="H20" s="184"/>
      <c r="I20" s="62" t="s">
        <v>40</v>
      </c>
      <c r="J20" s="61" t="s">
        <v>27</v>
      </c>
      <c r="K20" s="61" t="s">
        <v>158</v>
      </c>
      <c r="L20" s="184"/>
      <c r="M20" s="62" t="s">
        <v>40</v>
      </c>
      <c r="N20" s="61" t="s">
        <v>214</v>
      </c>
      <c r="O20" s="61" t="s">
        <v>215</v>
      </c>
      <c r="P20" s="184"/>
    </row>
    <row r="21" spans="1:16" ht="16.5" thickBot="1" x14ac:dyDescent="0.3">
      <c r="A21" s="63" t="s">
        <v>200</v>
      </c>
      <c r="B21" s="64" t="s">
        <v>121</v>
      </c>
      <c r="C21" s="65">
        <v>0.39374999999999999</v>
      </c>
      <c r="D21" s="185"/>
      <c r="E21" s="186"/>
      <c r="F21" s="187"/>
      <c r="G21" s="187"/>
      <c r="H21" s="185"/>
      <c r="I21" s="66">
        <v>31</v>
      </c>
      <c r="J21" s="64" t="s">
        <v>27</v>
      </c>
      <c r="K21" s="64" t="s">
        <v>158</v>
      </c>
      <c r="L21" s="185"/>
      <c r="M21" s="186"/>
      <c r="N21" s="187"/>
      <c r="O21" s="187"/>
      <c r="P21" s="185"/>
    </row>
    <row r="22" spans="1:16" s="57" customFormat="1" ht="16.5" customHeight="1" thickBot="1" x14ac:dyDescent="0.3">
      <c r="A22" s="177" t="s">
        <v>14</v>
      </c>
      <c r="B22" s="178"/>
      <c r="C22" s="178"/>
      <c r="D22" s="179"/>
      <c r="E22" s="177" t="s">
        <v>15</v>
      </c>
      <c r="F22" s="178"/>
      <c r="G22" s="178"/>
      <c r="H22" s="179"/>
      <c r="I22" s="177" t="s">
        <v>16</v>
      </c>
      <c r="J22" s="178"/>
      <c r="K22" s="178"/>
      <c r="L22" s="179"/>
      <c r="M22" s="177" t="s">
        <v>17</v>
      </c>
      <c r="N22" s="178"/>
      <c r="O22" s="178"/>
      <c r="P22" s="179"/>
    </row>
    <row r="23" spans="1:16" x14ac:dyDescent="0.25">
      <c r="A23" s="180" t="s">
        <v>7</v>
      </c>
      <c r="B23" s="173" t="s">
        <v>8</v>
      </c>
      <c r="C23" s="173" t="s">
        <v>105</v>
      </c>
      <c r="D23" s="182" t="s">
        <v>10</v>
      </c>
      <c r="E23" s="180" t="s">
        <v>7</v>
      </c>
      <c r="F23" s="173" t="s">
        <v>8</v>
      </c>
      <c r="G23" s="173" t="s">
        <v>105</v>
      </c>
      <c r="H23" s="182" t="s">
        <v>10</v>
      </c>
      <c r="I23" s="180" t="s">
        <v>7</v>
      </c>
      <c r="J23" s="173" t="s">
        <v>8</v>
      </c>
      <c r="K23" s="173" t="s">
        <v>105</v>
      </c>
      <c r="L23" s="182" t="s">
        <v>10</v>
      </c>
      <c r="M23" s="180" t="s">
        <v>7</v>
      </c>
      <c r="N23" s="173" t="s">
        <v>8</v>
      </c>
      <c r="O23" s="173" t="s">
        <v>105</v>
      </c>
      <c r="P23" s="182" t="s">
        <v>10</v>
      </c>
    </row>
    <row r="24" spans="1:16" x14ac:dyDescent="0.25">
      <c r="A24" s="181"/>
      <c r="B24" s="174"/>
      <c r="C24" s="174"/>
      <c r="D24" s="183"/>
      <c r="E24" s="181"/>
      <c r="F24" s="174"/>
      <c r="G24" s="174"/>
      <c r="H24" s="183"/>
      <c r="I24" s="181"/>
      <c r="J24" s="174"/>
      <c r="K24" s="174"/>
      <c r="L24" s="183"/>
      <c r="M24" s="181"/>
      <c r="N24" s="174"/>
      <c r="O24" s="174"/>
      <c r="P24" s="183"/>
    </row>
    <row r="25" spans="1:16" x14ac:dyDescent="0.25">
      <c r="A25" s="181"/>
      <c r="B25" s="174"/>
      <c r="C25" s="174"/>
      <c r="D25" s="183"/>
      <c r="E25" s="181"/>
      <c r="F25" s="174"/>
      <c r="G25" s="174"/>
      <c r="H25" s="183"/>
      <c r="I25" s="181"/>
      <c r="J25" s="174"/>
      <c r="K25" s="174"/>
      <c r="L25" s="183"/>
      <c r="M25" s="181"/>
      <c r="N25" s="174"/>
      <c r="O25" s="174"/>
      <c r="P25" s="183"/>
    </row>
    <row r="26" spans="1:16" ht="15.75" x14ac:dyDescent="0.25">
      <c r="A26" s="62" t="s">
        <v>24</v>
      </c>
      <c r="B26" s="61" t="s">
        <v>216</v>
      </c>
      <c r="C26" s="61" t="s">
        <v>217</v>
      </c>
      <c r="D26" s="184" t="s">
        <v>255</v>
      </c>
      <c r="E26" s="188" t="s">
        <v>18</v>
      </c>
      <c r="F26" s="189"/>
      <c r="G26" s="189"/>
      <c r="H26" s="190"/>
      <c r="I26" s="188" t="s">
        <v>18</v>
      </c>
      <c r="J26" s="189"/>
      <c r="K26" s="189"/>
      <c r="L26" s="190"/>
      <c r="M26" s="62" t="s">
        <v>24</v>
      </c>
      <c r="N26" s="194" t="s">
        <v>18</v>
      </c>
      <c r="O26" s="194"/>
      <c r="P26" s="184" t="s">
        <v>264</v>
      </c>
    </row>
    <row r="27" spans="1:16" s="1" customFormat="1" ht="15.75" x14ac:dyDescent="0.25">
      <c r="A27" s="62" t="s">
        <v>252</v>
      </c>
      <c r="B27" s="61" t="s">
        <v>218</v>
      </c>
      <c r="C27" s="61" t="s">
        <v>219</v>
      </c>
      <c r="D27" s="184"/>
      <c r="E27" s="188"/>
      <c r="F27" s="189"/>
      <c r="G27" s="189"/>
      <c r="H27" s="190"/>
      <c r="I27" s="188"/>
      <c r="J27" s="189"/>
      <c r="K27" s="189"/>
      <c r="L27" s="190"/>
      <c r="M27" s="62" t="s">
        <v>258</v>
      </c>
      <c r="N27" s="58" t="s">
        <v>49</v>
      </c>
      <c r="O27" s="58" t="s">
        <v>254</v>
      </c>
      <c r="P27" s="184"/>
    </row>
    <row r="28" spans="1:16" ht="15.75" x14ac:dyDescent="0.25">
      <c r="A28" s="59" t="s">
        <v>253</v>
      </c>
      <c r="B28" s="58" t="s">
        <v>254</v>
      </c>
      <c r="C28" s="61" t="s">
        <v>219</v>
      </c>
      <c r="D28" s="184"/>
      <c r="E28" s="188"/>
      <c r="F28" s="189"/>
      <c r="G28" s="189"/>
      <c r="H28" s="190"/>
      <c r="I28" s="188"/>
      <c r="J28" s="189"/>
      <c r="K28" s="189"/>
      <c r="L28" s="190"/>
      <c r="M28" s="62" t="s">
        <v>259</v>
      </c>
      <c r="N28" s="61" t="s">
        <v>49</v>
      </c>
      <c r="O28" s="61" t="s">
        <v>50</v>
      </c>
      <c r="P28" s="184"/>
    </row>
    <row r="29" spans="1:16" ht="15.75" x14ac:dyDescent="0.25">
      <c r="A29" s="165" t="s">
        <v>18</v>
      </c>
      <c r="B29" s="166"/>
      <c r="C29" s="167"/>
      <c r="D29" s="184"/>
      <c r="E29" s="188"/>
      <c r="F29" s="189"/>
      <c r="G29" s="189"/>
      <c r="H29" s="190"/>
      <c r="I29" s="188"/>
      <c r="J29" s="189"/>
      <c r="K29" s="189"/>
      <c r="L29" s="190"/>
      <c r="M29" s="62" t="s">
        <v>28</v>
      </c>
      <c r="N29" s="61" t="s">
        <v>51</v>
      </c>
      <c r="O29" s="61" t="s">
        <v>52</v>
      </c>
      <c r="P29" s="184"/>
    </row>
    <row r="30" spans="1:16" ht="15.75" customHeight="1" x14ac:dyDescent="0.25">
      <c r="A30" s="168"/>
      <c r="B30" s="163"/>
      <c r="C30" s="169"/>
      <c r="D30" s="184"/>
      <c r="E30" s="188"/>
      <c r="F30" s="189"/>
      <c r="G30" s="189"/>
      <c r="H30" s="190"/>
      <c r="I30" s="188"/>
      <c r="J30" s="189"/>
      <c r="K30" s="189"/>
      <c r="L30" s="190"/>
      <c r="M30" s="62" t="s">
        <v>30</v>
      </c>
      <c r="N30" s="61" t="s">
        <v>53</v>
      </c>
      <c r="O30" s="61" t="s">
        <v>12</v>
      </c>
      <c r="P30" s="184"/>
    </row>
    <row r="31" spans="1:16" ht="15.75" x14ac:dyDescent="0.25">
      <c r="A31" s="168"/>
      <c r="B31" s="163"/>
      <c r="C31" s="169"/>
      <c r="D31" s="184"/>
      <c r="E31" s="188"/>
      <c r="F31" s="189"/>
      <c r="G31" s="189"/>
      <c r="H31" s="190"/>
      <c r="I31" s="188"/>
      <c r="J31" s="189"/>
      <c r="K31" s="189"/>
      <c r="L31" s="190"/>
      <c r="M31" s="62" t="s">
        <v>31</v>
      </c>
      <c r="N31" s="61" t="s">
        <v>54</v>
      </c>
      <c r="O31" s="61" t="s">
        <v>55</v>
      </c>
      <c r="P31" s="184"/>
    </row>
    <row r="32" spans="1:16" ht="15.75" x14ac:dyDescent="0.25">
      <c r="A32" s="168"/>
      <c r="B32" s="163"/>
      <c r="C32" s="169"/>
      <c r="D32" s="184"/>
      <c r="E32" s="188"/>
      <c r="F32" s="189"/>
      <c r="G32" s="189"/>
      <c r="H32" s="190"/>
      <c r="I32" s="188"/>
      <c r="J32" s="189"/>
      <c r="K32" s="189"/>
      <c r="L32" s="190"/>
      <c r="M32" s="62" t="s">
        <v>32</v>
      </c>
      <c r="N32" s="61" t="s">
        <v>56</v>
      </c>
      <c r="O32" s="61" t="s">
        <v>57</v>
      </c>
      <c r="P32" s="184"/>
    </row>
    <row r="33" spans="1:16" ht="15.75" x14ac:dyDescent="0.25">
      <c r="A33" s="168"/>
      <c r="B33" s="163"/>
      <c r="C33" s="169"/>
      <c r="D33" s="184"/>
      <c r="E33" s="188"/>
      <c r="F33" s="189"/>
      <c r="G33" s="189"/>
      <c r="H33" s="190"/>
      <c r="I33" s="188"/>
      <c r="J33" s="189"/>
      <c r="K33" s="189"/>
      <c r="L33" s="190"/>
      <c r="M33" s="62" t="s">
        <v>33</v>
      </c>
      <c r="N33" s="61" t="s">
        <v>58</v>
      </c>
      <c r="O33" s="61" t="s">
        <v>59</v>
      </c>
      <c r="P33" s="184"/>
    </row>
    <row r="34" spans="1:16" ht="15.75" x14ac:dyDescent="0.25">
      <c r="A34" s="168"/>
      <c r="B34" s="163"/>
      <c r="C34" s="169"/>
      <c r="D34" s="184"/>
      <c r="E34" s="188"/>
      <c r="F34" s="189"/>
      <c r="G34" s="189"/>
      <c r="H34" s="190"/>
      <c r="I34" s="188"/>
      <c r="J34" s="189"/>
      <c r="K34" s="189"/>
      <c r="L34" s="190"/>
      <c r="M34" s="62" t="s">
        <v>34</v>
      </c>
      <c r="N34" s="61" t="s">
        <v>60</v>
      </c>
      <c r="O34" s="61" t="s">
        <v>61</v>
      </c>
      <c r="P34" s="184"/>
    </row>
    <row r="35" spans="1:16" ht="15.75" x14ac:dyDescent="0.25">
      <c r="A35" s="168"/>
      <c r="B35" s="163"/>
      <c r="C35" s="169"/>
      <c r="D35" s="184"/>
      <c r="E35" s="188"/>
      <c r="F35" s="189"/>
      <c r="G35" s="189"/>
      <c r="H35" s="190"/>
      <c r="I35" s="188"/>
      <c r="J35" s="189"/>
      <c r="K35" s="189"/>
      <c r="L35" s="190"/>
      <c r="M35" s="62" t="s">
        <v>35</v>
      </c>
      <c r="N35" s="61" t="s">
        <v>62</v>
      </c>
      <c r="O35" s="61" t="s">
        <v>19</v>
      </c>
      <c r="P35" s="184"/>
    </row>
    <row r="36" spans="1:16" ht="15.75" x14ac:dyDescent="0.25">
      <c r="A36" s="168"/>
      <c r="B36" s="163"/>
      <c r="C36" s="169"/>
      <c r="D36" s="184"/>
      <c r="E36" s="188"/>
      <c r="F36" s="189"/>
      <c r="G36" s="189"/>
      <c r="H36" s="190"/>
      <c r="I36" s="188"/>
      <c r="J36" s="189"/>
      <c r="K36" s="189"/>
      <c r="L36" s="190"/>
      <c r="M36" s="62" t="s">
        <v>40</v>
      </c>
      <c r="N36" s="61" t="s">
        <v>63</v>
      </c>
      <c r="O36" s="61" t="s">
        <v>64</v>
      </c>
      <c r="P36" s="184"/>
    </row>
    <row r="37" spans="1:16" ht="16.5" thickBot="1" x14ac:dyDescent="0.3">
      <c r="A37" s="170"/>
      <c r="B37" s="171"/>
      <c r="C37" s="172"/>
      <c r="D37" s="185"/>
      <c r="E37" s="191"/>
      <c r="F37" s="192"/>
      <c r="G37" s="192"/>
      <c r="H37" s="193"/>
      <c r="I37" s="191"/>
      <c r="J37" s="192"/>
      <c r="K37" s="192"/>
      <c r="L37" s="193"/>
      <c r="M37" s="63">
        <v>31</v>
      </c>
      <c r="N37" s="64" t="s">
        <v>65</v>
      </c>
      <c r="O37" s="64" t="s">
        <v>11</v>
      </c>
      <c r="P37" s="185"/>
    </row>
    <row r="38" spans="1:16" s="57" customFormat="1" ht="16.5" customHeight="1" thickBot="1" x14ac:dyDescent="0.3">
      <c r="A38" s="177" t="s">
        <v>20</v>
      </c>
      <c r="B38" s="178"/>
      <c r="C38" s="178"/>
      <c r="D38" s="179"/>
      <c r="E38" s="177" t="s">
        <v>21</v>
      </c>
      <c r="F38" s="178"/>
      <c r="G38" s="178"/>
      <c r="H38" s="179"/>
      <c r="I38" s="177" t="s">
        <v>22</v>
      </c>
      <c r="J38" s="178"/>
      <c r="K38" s="178"/>
      <c r="L38" s="179"/>
      <c r="M38" s="177" t="s">
        <v>23</v>
      </c>
      <c r="N38" s="178"/>
      <c r="O38" s="178"/>
      <c r="P38" s="179"/>
    </row>
    <row r="39" spans="1:16" x14ac:dyDescent="0.25">
      <c r="A39" s="180" t="s">
        <v>7</v>
      </c>
      <c r="B39" s="173" t="s">
        <v>8</v>
      </c>
      <c r="C39" s="173" t="s">
        <v>9</v>
      </c>
      <c r="D39" s="182" t="s">
        <v>10</v>
      </c>
      <c r="E39" s="195" t="s">
        <v>7</v>
      </c>
      <c r="F39" s="197" t="s">
        <v>8</v>
      </c>
      <c r="G39" s="197" t="s">
        <v>9</v>
      </c>
      <c r="H39" s="199" t="s">
        <v>10</v>
      </c>
      <c r="I39" s="195" t="s">
        <v>7</v>
      </c>
      <c r="J39" s="197" t="s">
        <v>8</v>
      </c>
      <c r="K39" s="173" t="s">
        <v>9</v>
      </c>
      <c r="L39" s="199" t="s">
        <v>10</v>
      </c>
      <c r="M39" s="180" t="s">
        <v>7</v>
      </c>
      <c r="N39" s="173" t="s">
        <v>8</v>
      </c>
      <c r="O39" s="173" t="s">
        <v>9</v>
      </c>
      <c r="P39" s="182" t="s">
        <v>10</v>
      </c>
    </row>
    <row r="40" spans="1:16" x14ac:dyDescent="0.25">
      <c r="A40" s="181"/>
      <c r="B40" s="174"/>
      <c r="C40" s="174"/>
      <c r="D40" s="183"/>
      <c r="E40" s="196"/>
      <c r="F40" s="198"/>
      <c r="G40" s="198"/>
      <c r="H40" s="200"/>
      <c r="I40" s="196"/>
      <c r="J40" s="198"/>
      <c r="K40" s="174"/>
      <c r="L40" s="200"/>
      <c r="M40" s="181"/>
      <c r="N40" s="174"/>
      <c r="O40" s="174"/>
      <c r="P40" s="183"/>
    </row>
    <row r="41" spans="1:16" ht="9.75" customHeight="1" x14ac:dyDescent="0.25">
      <c r="A41" s="181"/>
      <c r="B41" s="174"/>
      <c r="C41" s="174"/>
      <c r="D41" s="183"/>
      <c r="E41" s="196"/>
      <c r="F41" s="198"/>
      <c r="G41" s="198"/>
      <c r="H41" s="200"/>
      <c r="I41" s="196"/>
      <c r="J41" s="198"/>
      <c r="K41" s="174"/>
      <c r="L41" s="200"/>
      <c r="M41" s="181"/>
      <c r="N41" s="174"/>
      <c r="O41" s="174"/>
      <c r="P41" s="183"/>
    </row>
    <row r="42" spans="1:16" ht="15.75" x14ac:dyDescent="0.25">
      <c r="A42" s="62" t="s">
        <v>24</v>
      </c>
      <c r="B42" s="61" t="s">
        <v>67</v>
      </c>
      <c r="C42" s="61" t="s">
        <v>68</v>
      </c>
      <c r="D42" s="184" t="s">
        <v>104</v>
      </c>
      <c r="E42" s="62" t="s">
        <v>24</v>
      </c>
      <c r="F42" s="61" t="s">
        <v>225</v>
      </c>
      <c r="G42" s="61" t="s">
        <v>48</v>
      </c>
      <c r="H42" s="184" t="s">
        <v>244</v>
      </c>
      <c r="I42" s="62" t="s">
        <v>24</v>
      </c>
      <c r="J42" s="61" t="s">
        <v>235</v>
      </c>
      <c r="K42" s="61" t="s">
        <v>130</v>
      </c>
      <c r="L42" s="184" t="s">
        <v>247</v>
      </c>
      <c r="M42" s="62" t="s">
        <v>24</v>
      </c>
      <c r="N42" s="61" t="s">
        <v>169</v>
      </c>
      <c r="O42" s="61" t="s">
        <v>115</v>
      </c>
      <c r="P42" s="184" t="s">
        <v>182</v>
      </c>
    </row>
    <row r="43" spans="1:16" ht="15.75" x14ac:dyDescent="0.25">
      <c r="A43" s="62" t="s">
        <v>26</v>
      </c>
      <c r="B43" s="61" t="s">
        <v>25</v>
      </c>
      <c r="C43" s="61" t="s">
        <v>69</v>
      </c>
      <c r="D43" s="184"/>
      <c r="E43" s="62" t="s">
        <v>26</v>
      </c>
      <c r="F43" s="61" t="s">
        <v>226</v>
      </c>
      <c r="G43" s="61" t="s">
        <v>86</v>
      </c>
      <c r="H43" s="184"/>
      <c r="I43" s="62" t="s">
        <v>26</v>
      </c>
      <c r="J43" s="61" t="s">
        <v>236</v>
      </c>
      <c r="K43" s="61" t="s">
        <v>245</v>
      </c>
      <c r="L43" s="184"/>
      <c r="M43" s="62" t="s">
        <v>26</v>
      </c>
      <c r="N43" s="61" t="s">
        <v>43</v>
      </c>
      <c r="O43" s="61" t="s">
        <v>170</v>
      </c>
      <c r="P43" s="184"/>
    </row>
    <row r="44" spans="1:16" ht="15.75" x14ac:dyDescent="0.25">
      <c r="A44" s="62" t="s">
        <v>28</v>
      </c>
      <c r="B44" s="61" t="s">
        <v>70</v>
      </c>
      <c r="C44" s="61" t="s">
        <v>71</v>
      </c>
      <c r="D44" s="184"/>
      <c r="E44" s="62" t="s">
        <v>28</v>
      </c>
      <c r="F44" s="61" t="s">
        <v>227</v>
      </c>
      <c r="G44" s="61" t="s">
        <v>87</v>
      </c>
      <c r="H44" s="184"/>
      <c r="I44" s="62" t="s">
        <v>28</v>
      </c>
      <c r="J44" s="61" t="s">
        <v>237</v>
      </c>
      <c r="K44" s="61" t="s">
        <v>246</v>
      </c>
      <c r="L44" s="184"/>
      <c r="M44" s="62" t="s">
        <v>28</v>
      </c>
      <c r="N44" s="61" t="s">
        <v>102</v>
      </c>
      <c r="O44" s="61" t="s">
        <v>171</v>
      </c>
      <c r="P44" s="184"/>
    </row>
    <row r="45" spans="1:16" ht="15.75" x14ac:dyDescent="0.25">
      <c r="A45" s="62" t="s">
        <v>30</v>
      </c>
      <c r="B45" s="61" t="s">
        <v>72</v>
      </c>
      <c r="C45" s="61" t="s">
        <v>73</v>
      </c>
      <c r="D45" s="184"/>
      <c r="E45" s="62" t="s">
        <v>30</v>
      </c>
      <c r="F45" s="61" t="s">
        <v>228</v>
      </c>
      <c r="G45" s="61" t="s">
        <v>103</v>
      </c>
      <c r="H45" s="184"/>
      <c r="I45" s="62" t="s">
        <v>30</v>
      </c>
      <c r="J45" s="61" t="s">
        <v>193</v>
      </c>
      <c r="K45" s="61" t="s">
        <v>194</v>
      </c>
      <c r="L45" s="184"/>
      <c r="M45" s="62" t="s">
        <v>30</v>
      </c>
      <c r="N45" s="61" t="s">
        <v>172</v>
      </c>
      <c r="O45" s="61" t="s">
        <v>173</v>
      </c>
      <c r="P45" s="184"/>
    </row>
    <row r="46" spans="1:16" ht="15.75" x14ac:dyDescent="0.25">
      <c r="A46" s="62" t="s">
        <v>31</v>
      </c>
      <c r="B46" s="61" t="s">
        <v>29</v>
      </c>
      <c r="C46" s="61" t="s">
        <v>74</v>
      </c>
      <c r="D46" s="184"/>
      <c r="E46" s="62" t="s">
        <v>31</v>
      </c>
      <c r="F46" s="61" t="s">
        <v>229</v>
      </c>
      <c r="G46" s="61" t="s">
        <v>90</v>
      </c>
      <c r="H46" s="184"/>
      <c r="I46" s="62" t="s">
        <v>31</v>
      </c>
      <c r="J46" s="61" t="s">
        <v>196</v>
      </c>
      <c r="K46" s="61" t="s">
        <v>195</v>
      </c>
      <c r="L46" s="184"/>
      <c r="M46" s="62" t="s">
        <v>31</v>
      </c>
      <c r="N46" s="61" t="s">
        <v>174</v>
      </c>
      <c r="O46" s="61" t="s">
        <v>175</v>
      </c>
      <c r="P46" s="184"/>
    </row>
    <row r="47" spans="1:16" ht="15.75" x14ac:dyDescent="0.25">
      <c r="A47" s="62" t="s">
        <v>32</v>
      </c>
      <c r="B47" s="61" t="s">
        <v>75</v>
      </c>
      <c r="C47" s="61" t="s">
        <v>76</v>
      </c>
      <c r="D47" s="184"/>
      <c r="E47" s="62" t="s">
        <v>32</v>
      </c>
      <c r="F47" s="61" t="s">
        <v>230</v>
      </c>
      <c r="G47" s="61" t="s">
        <v>238</v>
      </c>
      <c r="H47" s="184"/>
      <c r="I47" s="62" t="s">
        <v>32</v>
      </c>
      <c r="J47" s="61" t="s">
        <v>197</v>
      </c>
      <c r="K47" s="61" t="s">
        <v>198</v>
      </c>
      <c r="L47" s="184"/>
      <c r="M47" s="62" t="s">
        <v>32</v>
      </c>
      <c r="N47" s="61" t="s">
        <v>176</v>
      </c>
      <c r="O47" s="61" t="s">
        <v>177</v>
      </c>
      <c r="P47" s="184"/>
    </row>
    <row r="48" spans="1:16" ht="15.75" x14ac:dyDescent="0.25">
      <c r="A48" s="62" t="s">
        <v>33</v>
      </c>
      <c r="B48" s="61" t="s">
        <v>77</v>
      </c>
      <c r="C48" s="61" t="s">
        <v>78</v>
      </c>
      <c r="D48" s="184"/>
      <c r="E48" s="62" t="s">
        <v>33</v>
      </c>
      <c r="F48" s="61" t="s">
        <v>127</v>
      </c>
      <c r="G48" s="61" t="s">
        <v>239</v>
      </c>
      <c r="H48" s="184"/>
      <c r="I48" s="62" t="s">
        <v>33</v>
      </c>
      <c r="J48" s="61" t="s">
        <v>199</v>
      </c>
      <c r="K48" s="61" t="s">
        <v>210</v>
      </c>
      <c r="L48" s="184"/>
      <c r="M48" s="62" t="s">
        <v>33</v>
      </c>
      <c r="N48" s="61" t="s">
        <v>176</v>
      </c>
      <c r="O48" s="61" t="s">
        <v>42</v>
      </c>
      <c r="P48" s="184"/>
    </row>
    <row r="49" spans="1:16" ht="15.75" x14ac:dyDescent="0.25">
      <c r="A49" s="62" t="s">
        <v>34</v>
      </c>
      <c r="B49" s="61" t="s">
        <v>47</v>
      </c>
      <c r="C49" s="61" t="s">
        <v>79</v>
      </c>
      <c r="D49" s="184"/>
      <c r="E49" s="62" t="s">
        <v>34</v>
      </c>
      <c r="F49" s="61" t="s">
        <v>231</v>
      </c>
      <c r="G49" s="61" t="s">
        <v>240</v>
      </c>
      <c r="H49" s="184"/>
      <c r="I49" s="62" t="s">
        <v>34</v>
      </c>
      <c r="J49" s="61" t="s">
        <v>100</v>
      </c>
      <c r="K49" s="61" t="s">
        <v>101</v>
      </c>
      <c r="L49" s="184"/>
      <c r="M49" s="62" t="s">
        <v>34</v>
      </c>
      <c r="N49" s="61" t="s">
        <v>178</v>
      </c>
      <c r="O49" s="61" t="s">
        <v>179</v>
      </c>
      <c r="P49" s="184"/>
    </row>
    <row r="50" spans="1:16" ht="15.75" x14ac:dyDescent="0.25">
      <c r="A50" s="62" t="s">
        <v>35</v>
      </c>
      <c r="B50" s="61" t="s">
        <v>80</v>
      </c>
      <c r="C50" s="61" t="s">
        <v>81</v>
      </c>
      <c r="D50" s="184"/>
      <c r="E50" s="62" t="s">
        <v>35</v>
      </c>
      <c r="F50" s="61" t="s">
        <v>232</v>
      </c>
      <c r="G50" s="61" t="s">
        <v>241</v>
      </c>
      <c r="H50" s="184"/>
      <c r="I50" s="62" t="s">
        <v>35</v>
      </c>
      <c r="J50" s="61" t="s">
        <v>166</v>
      </c>
      <c r="K50" s="61" t="s">
        <v>167</v>
      </c>
      <c r="L50" s="184"/>
      <c r="M50" s="62" t="s">
        <v>35</v>
      </c>
      <c r="N50" s="61" t="s">
        <v>180</v>
      </c>
      <c r="O50" s="61" t="s">
        <v>181</v>
      </c>
      <c r="P50" s="184"/>
    </row>
    <row r="51" spans="1:16" ht="15.75" x14ac:dyDescent="0.25">
      <c r="A51" s="62" t="s">
        <v>40</v>
      </c>
      <c r="B51" s="61" t="s">
        <v>82</v>
      </c>
      <c r="C51" s="61" t="s">
        <v>83</v>
      </c>
      <c r="D51" s="184"/>
      <c r="E51" s="62" t="s">
        <v>40</v>
      </c>
      <c r="F51" s="61" t="s">
        <v>233</v>
      </c>
      <c r="G51" s="61" t="s">
        <v>242</v>
      </c>
      <c r="H51" s="184"/>
      <c r="I51" s="62" t="s">
        <v>40</v>
      </c>
      <c r="J51" s="61" t="s">
        <v>108</v>
      </c>
      <c r="K51" s="61" t="s">
        <v>168</v>
      </c>
      <c r="L51" s="184"/>
      <c r="M51" s="62" t="s">
        <v>40</v>
      </c>
      <c r="N51" s="61" t="s">
        <v>174</v>
      </c>
      <c r="O51" s="61" t="s">
        <v>181</v>
      </c>
      <c r="P51" s="184"/>
    </row>
    <row r="52" spans="1:16" ht="16.5" thickBot="1" x14ac:dyDescent="0.3">
      <c r="A52" s="66"/>
      <c r="B52" s="64"/>
      <c r="C52" s="64"/>
      <c r="D52" s="185"/>
      <c r="E52" s="66">
        <v>31</v>
      </c>
      <c r="F52" s="64" t="s">
        <v>234</v>
      </c>
      <c r="G52" s="64" t="s">
        <v>243</v>
      </c>
      <c r="H52" s="185"/>
      <c r="I52" s="66"/>
      <c r="J52" s="64"/>
      <c r="K52" s="64"/>
      <c r="L52" s="185"/>
      <c r="M52" s="66">
        <v>31</v>
      </c>
      <c r="N52" s="64" t="s">
        <v>174</v>
      </c>
      <c r="O52" s="64" t="s">
        <v>181</v>
      </c>
      <c r="P52" s="185"/>
    </row>
    <row r="53" spans="1:16" ht="27.75" customHeight="1" x14ac:dyDescent="0.4">
      <c r="A53" s="162" t="s">
        <v>265</v>
      </c>
      <c r="B53" s="163"/>
      <c r="C53" s="163"/>
      <c r="D53" s="163"/>
      <c r="E53" s="163"/>
      <c r="F53" s="60"/>
      <c r="G53" s="60"/>
      <c r="H53" s="4"/>
      <c r="I53" s="4"/>
      <c r="J53" s="4"/>
      <c r="K53" s="4"/>
      <c r="L53" s="4"/>
      <c r="M53" s="27"/>
      <c r="N53" s="4"/>
      <c r="O53" s="4"/>
      <c r="P53" s="4"/>
    </row>
    <row r="54" spans="1:16" ht="68.25" customHeight="1" x14ac:dyDescent="0.25">
      <c r="A54" s="164" t="s">
        <v>257</v>
      </c>
      <c r="B54" s="164"/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</row>
  </sheetData>
  <mergeCells count="83">
    <mergeCell ref="M38:P38"/>
    <mergeCell ref="D42:D52"/>
    <mergeCell ref="H42:H52"/>
    <mergeCell ref="L42:L52"/>
    <mergeCell ref="P42:P52"/>
    <mergeCell ref="F39:F41"/>
    <mergeCell ref="G39:G41"/>
    <mergeCell ref="H39:H41"/>
    <mergeCell ref="I39:I41"/>
    <mergeCell ref="J39:J41"/>
    <mergeCell ref="K39:K41"/>
    <mergeCell ref="L39:L41"/>
    <mergeCell ref="M39:M41"/>
    <mergeCell ref="N39:N41"/>
    <mergeCell ref="O39:O41"/>
    <mergeCell ref="P39:P41"/>
    <mergeCell ref="I23:I25"/>
    <mergeCell ref="J23:J25"/>
    <mergeCell ref="K23:K25"/>
    <mergeCell ref="L23:L25"/>
    <mergeCell ref="A39:A41"/>
    <mergeCell ref="B39:B41"/>
    <mergeCell ref="C39:C41"/>
    <mergeCell ref="D39:D41"/>
    <mergeCell ref="E39:E41"/>
    <mergeCell ref="A38:D38"/>
    <mergeCell ref="E38:H38"/>
    <mergeCell ref="I38:L38"/>
    <mergeCell ref="D26:D37"/>
    <mergeCell ref="E26:H37"/>
    <mergeCell ref="I26:L37"/>
    <mergeCell ref="N26:O26"/>
    <mergeCell ref="P26:P37"/>
    <mergeCell ref="A22:D22"/>
    <mergeCell ref="E22:H22"/>
    <mergeCell ref="I22:L22"/>
    <mergeCell ref="M22:P22"/>
    <mergeCell ref="A23:A25"/>
    <mergeCell ref="B23:B25"/>
    <mergeCell ref="C23:C25"/>
    <mergeCell ref="D23:D25"/>
    <mergeCell ref="E23:E25"/>
    <mergeCell ref="F23:F25"/>
    <mergeCell ref="M23:M25"/>
    <mergeCell ref="N23:N25"/>
    <mergeCell ref="O23:O25"/>
    <mergeCell ref="P23:P25"/>
    <mergeCell ref="G23:G25"/>
    <mergeCell ref="H23:H25"/>
    <mergeCell ref="P8:P10"/>
    <mergeCell ref="D11:D21"/>
    <mergeCell ref="H11:H21"/>
    <mergeCell ref="L11:L21"/>
    <mergeCell ref="P11:P21"/>
    <mergeCell ref="E21:G21"/>
    <mergeCell ref="M21:O21"/>
    <mergeCell ref="G8:G10"/>
    <mergeCell ref="H8:H10"/>
    <mergeCell ref="I8:I10"/>
    <mergeCell ref="J8:J10"/>
    <mergeCell ref="K8:K10"/>
    <mergeCell ref="L8:L10"/>
    <mergeCell ref="D8:D10"/>
    <mergeCell ref="E8:E10"/>
    <mergeCell ref="M8:M10"/>
    <mergeCell ref="N8:N10"/>
    <mergeCell ref="O8:O10"/>
    <mergeCell ref="A53:E53"/>
    <mergeCell ref="A54:P54"/>
    <mergeCell ref="A29:C37"/>
    <mergeCell ref="F8:F10"/>
    <mergeCell ref="K1:P1"/>
    <mergeCell ref="K2:P2"/>
    <mergeCell ref="K3:P3"/>
    <mergeCell ref="G4:J4"/>
    <mergeCell ref="C5:N5"/>
    <mergeCell ref="A7:D7"/>
    <mergeCell ref="E7:H7"/>
    <mergeCell ref="I7:L7"/>
    <mergeCell ref="M7:P7"/>
    <mergeCell ref="A8:A10"/>
    <mergeCell ref="B8:B10"/>
    <mergeCell ref="C8:C10"/>
  </mergeCells>
  <pageMargins left="2.1653543307086616" right="0.70866141732283472" top="0.19685039370078741" bottom="0.19685039370078741" header="0.31496062992125984" footer="0.31496062992125984"/>
  <pageSetup paperSize="9"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opLeftCell="A13" workbookViewId="0">
      <selection activeCell="K30" sqref="K30"/>
    </sheetView>
  </sheetViews>
  <sheetFormatPr defaultRowHeight="15" x14ac:dyDescent="0.25"/>
  <cols>
    <col min="1" max="1" width="11.140625" style="68" customWidth="1"/>
    <col min="2" max="2" width="15.140625" style="42" customWidth="1"/>
    <col min="3" max="3" width="9.7109375" customWidth="1"/>
    <col min="5" max="5" width="7.85546875" customWidth="1"/>
    <col min="6" max="6" width="9.140625" style="44"/>
    <col min="7" max="7" width="9.140625" style="43"/>
    <col min="8" max="8" width="9.140625" style="44"/>
    <col min="9" max="9" width="3.7109375" style="47" customWidth="1"/>
    <col min="10" max="10" width="10.7109375" customWidth="1"/>
    <col min="13" max="13" width="4.85546875" style="53" customWidth="1"/>
  </cols>
  <sheetData>
    <row r="1" spans="1:16" ht="47.25" customHeight="1" x14ac:dyDescent="0.25">
      <c r="A1" s="69" t="s">
        <v>250</v>
      </c>
      <c r="B1" s="201" t="s">
        <v>3</v>
      </c>
      <c r="C1" s="201"/>
      <c r="D1" s="201"/>
      <c r="F1" s="201" t="s">
        <v>4</v>
      </c>
      <c r="G1" s="201"/>
      <c r="H1" s="201"/>
      <c r="I1" s="46"/>
      <c r="J1" s="201" t="s">
        <v>5</v>
      </c>
      <c r="K1" s="201"/>
      <c r="L1" s="201"/>
      <c r="M1" s="50"/>
      <c r="N1" s="201" t="s">
        <v>6</v>
      </c>
      <c r="O1" s="201"/>
      <c r="P1" s="201"/>
    </row>
    <row r="2" spans="1:16" x14ac:dyDescent="0.25">
      <c r="A2" s="70">
        <v>1</v>
      </c>
      <c r="B2" s="44">
        <v>0.82430555555555562</v>
      </c>
      <c r="C2" s="43">
        <v>3</v>
      </c>
      <c r="D2" s="44">
        <v>2.4729166666666669</v>
      </c>
      <c r="E2" s="45"/>
      <c r="F2" s="44">
        <v>0.68263888888888891</v>
      </c>
      <c r="G2" s="43">
        <v>3</v>
      </c>
      <c r="H2" s="44">
        <f>F2*G2</f>
        <v>2.0479166666666666</v>
      </c>
      <c r="I2" s="47">
        <v>1</v>
      </c>
      <c r="J2" s="44">
        <v>0.53888888888888886</v>
      </c>
      <c r="K2" s="43">
        <v>3</v>
      </c>
      <c r="L2" s="44">
        <f t="shared" ref="L2:L11" si="0">J2*K2</f>
        <v>1.6166666666666667</v>
      </c>
      <c r="M2" s="51"/>
      <c r="N2" s="44">
        <v>0.37013888888888885</v>
      </c>
      <c r="O2" s="43">
        <v>3</v>
      </c>
      <c r="P2" s="44">
        <f t="shared" ref="P2:P11" si="1">N2*O2</f>
        <v>1.1104166666666666</v>
      </c>
    </row>
    <row r="3" spans="1:16" x14ac:dyDescent="0.25">
      <c r="A3" s="70">
        <v>2</v>
      </c>
      <c r="B3" s="44">
        <v>0.8125</v>
      </c>
      <c r="C3" s="43">
        <v>3</v>
      </c>
      <c r="D3" s="44">
        <v>2.4375</v>
      </c>
      <c r="F3" s="44">
        <v>0.66736111111111107</v>
      </c>
      <c r="G3" s="43">
        <v>3</v>
      </c>
      <c r="H3" s="44">
        <f>F3*G3</f>
        <v>2.0020833333333332</v>
      </c>
      <c r="I3" s="47">
        <v>2</v>
      </c>
      <c r="J3" s="44">
        <v>0.5229166666666667</v>
      </c>
      <c r="K3" s="43">
        <v>3</v>
      </c>
      <c r="L3" s="44">
        <f t="shared" si="0"/>
        <v>1.5687500000000001</v>
      </c>
      <c r="M3" s="51"/>
      <c r="N3" s="44">
        <v>0.3520833333333333</v>
      </c>
      <c r="O3" s="43">
        <v>3</v>
      </c>
      <c r="P3" s="44">
        <f t="shared" si="1"/>
        <v>1.0562499999999999</v>
      </c>
    </row>
    <row r="4" spans="1:16" x14ac:dyDescent="0.25">
      <c r="A4" s="70">
        <v>3</v>
      </c>
      <c r="B4" s="44">
        <v>0.79999999999999993</v>
      </c>
      <c r="C4" s="43">
        <v>3</v>
      </c>
      <c r="D4" s="44">
        <v>2.4</v>
      </c>
      <c r="F4" s="44">
        <v>0.65277777777777779</v>
      </c>
      <c r="G4" s="43">
        <v>3</v>
      </c>
      <c r="H4" s="44">
        <f t="shared" ref="H4:H11" si="2">F4*G4</f>
        <v>1.9583333333333335</v>
      </c>
      <c r="I4" s="47">
        <v>3</v>
      </c>
      <c r="J4" s="44">
        <v>0.50694444444444442</v>
      </c>
      <c r="K4" s="43">
        <v>3</v>
      </c>
      <c r="L4" s="44">
        <f t="shared" si="0"/>
        <v>1.5208333333333333</v>
      </c>
      <c r="M4" s="51"/>
      <c r="N4" s="44">
        <v>0.33402777777777781</v>
      </c>
      <c r="O4" s="43">
        <v>3</v>
      </c>
      <c r="P4" s="44">
        <f t="shared" si="1"/>
        <v>1.0020833333333334</v>
      </c>
    </row>
    <row r="5" spans="1:16" x14ac:dyDescent="0.25">
      <c r="A5" s="70">
        <v>4</v>
      </c>
      <c r="B5" s="44">
        <v>0.78749999999999998</v>
      </c>
      <c r="C5" s="43">
        <v>3</v>
      </c>
      <c r="D5" s="44">
        <v>2.3625000000000003</v>
      </c>
      <c r="F5" s="44">
        <v>0.63750000000000007</v>
      </c>
      <c r="G5" s="43">
        <v>3</v>
      </c>
      <c r="H5" s="44">
        <f t="shared" si="2"/>
        <v>1.9125000000000001</v>
      </c>
      <c r="I5" s="47">
        <v>4</v>
      </c>
      <c r="J5" s="44">
        <v>0.4916666666666667</v>
      </c>
      <c r="K5" s="43">
        <v>3</v>
      </c>
      <c r="L5" s="44">
        <f t="shared" si="0"/>
        <v>1.4750000000000001</v>
      </c>
      <c r="M5" s="51"/>
      <c r="N5" s="44">
        <v>0.31597222222222221</v>
      </c>
      <c r="O5" s="43">
        <v>3</v>
      </c>
      <c r="P5" s="44">
        <f t="shared" si="1"/>
        <v>0.94791666666666663</v>
      </c>
    </row>
    <row r="6" spans="1:16" x14ac:dyDescent="0.25">
      <c r="A6" s="70">
        <v>5</v>
      </c>
      <c r="B6" s="44">
        <v>0.77430555555555547</v>
      </c>
      <c r="C6" s="43">
        <v>3</v>
      </c>
      <c r="D6" s="44">
        <v>2.3229166666666665</v>
      </c>
      <c r="F6" s="44">
        <v>0.62152777777777779</v>
      </c>
      <c r="G6" s="43">
        <v>3</v>
      </c>
      <c r="H6" s="44">
        <f t="shared" si="2"/>
        <v>1.8645833333333335</v>
      </c>
      <c r="I6" s="47">
        <v>5</v>
      </c>
      <c r="J6" s="44">
        <v>0.47500000000000003</v>
      </c>
      <c r="K6" s="43">
        <v>3</v>
      </c>
      <c r="L6" s="44">
        <f t="shared" si="0"/>
        <v>1.425</v>
      </c>
      <c r="M6" s="51"/>
      <c r="N6" s="44">
        <v>0.29722222222222222</v>
      </c>
      <c r="O6" s="43">
        <v>3</v>
      </c>
      <c r="P6" s="44">
        <f t="shared" si="1"/>
        <v>0.89166666666666661</v>
      </c>
    </row>
    <row r="7" spans="1:16" x14ac:dyDescent="0.25">
      <c r="A7" s="70">
        <v>6</v>
      </c>
      <c r="B7" s="44">
        <v>0.76041666666666663</v>
      </c>
      <c r="C7" s="43">
        <v>3</v>
      </c>
      <c r="D7" s="44">
        <v>2.28125</v>
      </c>
      <c r="F7" s="44">
        <v>0.60555555555555551</v>
      </c>
      <c r="G7" s="43">
        <v>3</v>
      </c>
      <c r="H7" s="44">
        <f t="shared" si="2"/>
        <v>1.8166666666666664</v>
      </c>
      <c r="I7" s="47">
        <v>6</v>
      </c>
      <c r="J7" s="44">
        <v>0.45902777777777781</v>
      </c>
      <c r="K7" s="43">
        <v>3</v>
      </c>
      <c r="L7" s="44">
        <f t="shared" si="0"/>
        <v>1.3770833333333334</v>
      </c>
      <c r="M7" s="51"/>
      <c r="N7" s="44">
        <v>0.27777777777777779</v>
      </c>
      <c r="O7" s="43">
        <v>3</v>
      </c>
      <c r="P7" s="44">
        <f t="shared" si="1"/>
        <v>0.83333333333333337</v>
      </c>
    </row>
    <row r="8" spans="1:16" x14ac:dyDescent="0.25">
      <c r="A8" s="70">
        <v>7</v>
      </c>
      <c r="B8" s="44">
        <v>0.74652777777777779</v>
      </c>
      <c r="C8" s="43">
        <v>3</v>
      </c>
      <c r="D8" s="44">
        <v>2.2395833333333335</v>
      </c>
      <c r="F8" s="44">
        <v>0.59097222222222223</v>
      </c>
      <c r="G8" s="43">
        <v>3</v>
      </c>
      <c r="H8" s="44">
        <f t="shared" si="2"/>
        <v>1.7729166666666667</v>
      </c>
      <c r="I8" s="47">
        <v>7</v>
      </c>
      <c r="J8" s="44">
        <v>0.44236111111111115</v>
      </c>
      <c r="K8" s="43">
        <v>3</v>
      </c>
      <c r="L8" s="44">
        <f t="shared" si="0"/>
        <v>1.3270833333333334</v>
      </c>
      <c r="M8" s="51"/>
      <c r="N8" s="44">
        <v>0.25763888888888892</v>
      </c>
      <c r="O8" s="43">
        <v>3</v>
      </c>
      <c r="P8" s="44">
        <f t="shared" si="1"/>
        <v>0.7729166666666667</v>
      </c>
    </row>
    <row r="9" spans="1:16" x14ac:dyDescent="0.25">
      <c r="A9" s="70">
        <v>8</v>
      </c>
      <c r="B9" s="44">
        <v>0.73263888888888884</v>
      </c>
      <c r="C9" s="43">
        <v>3</v>
      </c>
      <c r="D9" s="44">
        <v>2.1979166666666665</v>
      </c>
      <c r="F9" s="44">
        <v>0.57500000000000007</v>
      </c>
      <c r="G9" s="43">
        <v>3</v>
      </c>
      <c r="H9" s="44">
        <f t="shared" si="2"/>
        <v>1.7250000000000001</v>
      </c>
      <c r="I9" s="47">
        <v>8</v>
      </c>
      <c r="J9" s="44">
        <v>0.42569444444444443</v>
      </c>
      <c r="K9" s="43">
        <v>3</v>
      </c>
      <c r="L9" s="44">
        <f t="shared" si="0"/>
        <v>1.2770833333333333</v>
      </c>
      <c r="M9" s="51"/>
      <c r="N9" s="44">
        <v>0.23611111111111113</v>
      </c>
      <c r="O9" s="43">
        <v>3</v>
      </c>
      <c r="P9" s="44">
        <f t="shared" si="1"/>
        <v>0.70833333333333337</v>
      </c>
    </row>
    <row r="10" spans="1:16" x14ac:dyDescent="0.25">
      <c r="A10" s="70">
        <v>9</v>
      </c>
      <c r="B10" s="44">
        <v>0.71805555555555556</v>
      </c>
      <c r="C10" s="43">
        <v>3</v>
      </c>
      <c r="D10" s="44">
        <v>2.1541666666666668</v>
      </c>
      <c r="F10" s="44">
        <v>0.55972222222222223</v>
      </c>
      <c r="G10" s="43">
        <v>3</v>
      </c>
      <c r="H10" s="44">
        <f t="shared" si="2"/>
        <v>1.6791666666666667</v>
      </c>
      <c r="I10" s="47">
        <v>9</v>
      </c>
      <c r="J10" s="44">
        <v>0.40902777777777777</v>
      </c>
      <c r="K10" s="43">
        <v>3</v>
      </c>
      <c r="L10" s="44">
        <f t="shared" si="0"/>
        <v>1.2270833333333333</v>
      </c>
      <c r="M10" s="51"/>
      <c r="N10" s="44">
        <v>0.21180555555555555</v>
      </c>
      <c r="O10" s="43">
        <v>3</v>
      </c>
      <c r="P10" s="44">
        <f t="shared" si="1"/>
        <v>0.63541666666666663</v>
      </c>
    </row>
    <row r="11" spans="1:16" x14ac:dyDescent="0.25">
      <c r="A11" s="70">
        <v>10</v>
      </c>
      <c r="B11" s="44">
        <v>0.70277777777777783</v>
      </c>
      <c r="C11" s="43">
        <v>4</v>
      </c>
      <c r="D11" s="44">
        <v>2.8111111111111113</v>
      </c>
      <c r="F11" s="44">
        <v>0.54791666666666672</v>
      </c>
      <c r="G11" s="43">
        <v>2</v>
      </c>
      <c r="H11" s="44">
        <f t="shared" si="2"/>
        <v>1.0958333333333334</v>
      </c>
      <c r="I11" s="47">
        <v>10</v>
      </c>
      <c r="J11" s="44">
        <v>0.3923611111111111</v>
      </c>
      <c r="K11" s="43">
        <v>4</v>
      </c>
      <c r="L11" s="44">
        <f t="shared" si="0"/>
        <v>1.5694444444444444</v>
      </c>
      <c r="M11" s="51"/>
      <c r="N11" s="44">
        <v>0.1875</v>
      </c>
      <c r="O11" s="43">
        <v>3</v>
      </c>
      <c r="P11" s="44">
        <f t="shared" si="1"/>
        <v>0.5625</v>
      </c>
    </row>
    <row r="12" spans="1:16" x14ac:dyDescent="0.25">
      <c r="A12" s="70">
        <v>11</v>
      </c>
      <c r="B12" s="44"/>
      <c r="C12" s="43"/>
      <c r="D12" s="54">
        <f>SUM(D2:D11)</f>
        <v>23.679861111111109</v>
      </c>
      <c r="H12" s="54">
        <f>SUM(H2:H11)</f>
        <v>17.875</v>
      </c>
      <c r="I12" s="48"/>
      <c r="J12" s="44"/>
      <c r="K12" s="43"/>
      <c r="L12" s="54">
        <f t="shared" ref="L12" si="3">SUM(L2:L11)</f>
        <v>14.38402777777778</v>
      </c>
      <c r="M12" s="52"/>
      <c r="N12" s="44"/>
      <c r="O12" s="43"/>
      <c r="P12" s="54">
        <f t="shared" ref="P12" si="4">SUM(P2:P11)</f>
        <v>8.5208333333333339</v>
      </c>
    </row>
    <row r="14" spans="1:16" x14ac:dyDescent="0.25">
      <c r="A14" s="69" t="s">
        <v>250</v>
      </c>
      <c r="B14" s="201" t="s">
        <v>14</v>
      </c>
      <c r="C14" s="201"/>
      <c r="D14" s="201"/>
      <c r="F14" s="201" t="s">
        <v>17</v>
      </c>
      <c r="G14" s="201"/>
      <c r="H14" s="201"/>
      <c r="J14" s="201" t="s">
        <v>20</v>
      </c>
      <c r="K14" s="201"/>
      <c r="L14" s="201"/>
      <c r="N14" s="201" t="s">
        <v>21</v>
      </c>
      <c r="O14" s="201"/>
      <c r="P14" s="201"/>
    </row>
    <row r="15" spans="1:16" x14ac:dyDescent="0.25">
      <c r="A15" s="70" t="s">
        <v>261</v>
      </c>
      <c r="B15" s="44">
        <v>0.15</v>
      </c>
      <c r="C15" s="43">
        <v>3</v>
      </c>
      <c r="D15" s="44">
        <f>B15*C15</f>
        <v>0.44999999999999996</v>
      </c>
      <c r="E15" s="67">
        <v>45508</v>
      </c>
      <c r="F15" s="44">
        <v>2.361111111111111E-2</v>
      </c>
      <c r="G15" s="43">
        <v>1</v>
      </c>
      <c r="H15" s="44">
        <f>F15*G15</f>
        <v>2.361111111111111E-2</v>
      </c>
      <c r="J15" s="44">
        <v>0.34027777777777773</v>
      </c>
      <c r="K15" s="43">
        <v>3</v>
      </c>
      <c r="L15" s="44">
        <f>J15*K15</f>
        <v>1.0208333333333333</v>
      </c>
      <c r="M15" s="53">
        <v>1</v>
      </c>
      <c r="N15" s="44">
        <v>0.51111111111111118</v>
      </c>
      <c r="O15" s="43">
        <v>3</v>
      </c>
      <c r="P15" s="44">
        <f>N15*O15</f>
        <v>1.5333333333333337</v>
      </c>
    </row>
    <row r="16" spans="1:16" x14ac:dyDescent="0.25">
      <c r="A16" s="70" t="s">
        <v>262</v>
      </c>
      <c r="B16" s="44">
        <v>0.10625</v>
      </c>
      <c r="C16" s="43">
        <v>2</v>
      </c>
      <c r="D16" s="44">
        <f>B16*C16</f>
        <v>0.21249999999999999</v>
      </c>
      <c r="E16" s="68" t="s">
        <v>260</v>
      </c>
      <c r="F16" s="44">
        <v>0.12152777777777778</v>
      </c>
      <c r="G16" s="43">
        <v>2</v>
      </c>
      <c r="H16" s="44">
        <f>F16*G16</f>
        <v>0.24305555555555555</v>
      </c>
      <c r="J16" s="44">
        <v>0.35694444444444445</v>
      </c>
      <c r="K16" s="43">
        <v>3</v>
      </c>
      <c r="L16" s="44">
        <f>J16*K16</f>
        <v>1.0708333333333333</v>
      </c>
      <c r="M16" s="53">
        <v>2</v>
      </c>
      <c r="N16" s="44">
        <v>0.52638888888888891</v>
      </c>
      <c r="O16" s="43">
        <v>3</v>
      </c>
      <c r="P16" s="44">
        <f>N16*O16</f>
        <v>1.5791666666666666</v>
      </c>
    </row>
    <row r="17" spans="1:16" x14ac:dyDescent="0.25">
      <c r="A17" s="70" t="s">
        <v>263</v>
      </c>
      <c r="B17" s="44">
        <v>8.4027777777777771E-2</v>
      </c>
      <c r="C17" s="43">
        <v>1</v>
      </c>
      <c r="D17" s="44">
        <f>B17*C17</f>
        <v>8.4027777777777771E-2</v>
      </c>
      <c r="F17" s="44">
        <v>0.15486111111111112</v>
      </c>
      <c r="G17" s="43">
        <v>3</v>
      </c>
      <c r="H17" s="44">
        <f t="shared" ref="H17:H25" si="5">F17*G17</f>
        <v>0.46458333333333335</v>
      </c>
      <c r="J17" s="44">
        <v>0.3743055555555555</v>
      </c>
      <c r="K17" s="43">
        <v>3</v>
      </c>
      <c r="L17" s="44">
        <f t="shared" ref="L17:L24" si="6">J17*K17</f>
        <v>1.1229166666666666</v>
      </c>
      <c r="M17" s="53">
        <v>3</v>
      </c>
      <c r="N17" s="44">
        <v>0.54236111111111118</v>
      </c>
      <c r="O17" s="43">
        <v>3</v>
      </c>
      <c r="P17" s="44">
        <f t="shared" ref="P17:P25" si="7">N17*O17</f>
        <v>1.6270833333333337</v>
      </c>
    </row>
    <row r="18" spans="1:16" x14ac:dyDescent="0.25">
      <c r="A18" s="70">
        <v>4</v>
      </c>
      <c r="B18" s="44"/>
      <c r="C18" s="43"/>
      <c r="D18" s="44"/>
      <c r="F18" s="44">
        <v>0.19027777777777777</v>
      </c>
      <c r="G18" s="43">
        <v>3</v>
      </c>
      <c r="H18" s="44">
        <f t="shared" si="5"/>
        <v>0.5708333333333333</v>
      </c>
      <c r="J18" s="44">
        <v>0.39097222222222222</v>
      </c>
      <c r="K18" s="43">
        <v>3</v>
      </c>
      <c r="L18" s="44">
        <f t="shared" si="6"/>
        <v>1.1729166666666666</v>
      </c>
      <c r="M18" s="53">
        <v>4</v>
      </c>
      <c r="N18" s="44">
        <v>0.55763888888888891</v>
      </c>
      <c r="O18" s="43">
        <v>3</v>
      </c>
      <c r="P18" s="44">
        <f t="shared" si="7"/>
        <v>1.6729166666666666</v>
      </c>
    </row>
    <row r="19" spans="1:16" x14ac:dyDescent="0.25">
      <c r="A19" s="70">
        <v>5</v>
      </c>
      <c r="B19" s="44"/>
      <c r="C19" s="43"/>
      <c r="D19" s="44"/>
      <c r="F19" s="44">
        <v>0.21597222222222223</v>
      </c>
      <c r="G19" s="43">
        <v>3</v>
      </c>
      <c r="H19" s="44">
        <f t="shared" si="5"/>
        <v>0.6479166666666667</v>
      </c>
      <c r="J19" s="44">
        <v>0.40763888888888888</v>
      </c>
      <c r="K19" s="43">
        <v>3</v>
      </c>
      <c r="L19" s="44">
        <f t="shared" si="6"/>
        <v>1.2229166666666667</v>
      </c>
      <c r="M19" s="53">
        <v>5</v>
      </c>
      <c r="N19" s="44">
        <v>0.57361111111111118</v>
      </c>
      <c r="O19" s="43">
        <v>3</v>
      </c>
      <c r="P19" s="44">
        <f t="shared" si="7"/>
        <v>1.7208333333333337</v>
      </c>
    </row>
    <row r="20" spans="1:16" x14ac:dyDescent="0.25">
      <c r="A20" s="70">
        <v>6</v>
      </c>
      <c r="B20" s="44"/>
      <c r="C20" s="43"/>
      <c r="D20" s="44"/>
      <c r="F20" s="44">
        <v>0.23819444444444446</v>
      </c>
      <c r="G20" s="43">
        <v>3</v>
      </c>
      <c r="H20" s="44">
        <f t="shared" si="5"/>
        <v>0.71458333333333335</v>
      </c>
      <c r="J20" s="44">
        <v>0.42430555555555555</v>
      </c>
      <c r="K20" s="43">
        <v>3</v>
      </c>
      <c r="L20" s="44">
        <f t="shared" si="6"/>
        <v>1.2729166666666667</v>
      </c>
      <c r="M20" s="53">
        <v>6</v>
      </c>
      <c r="N20" s="44">
        <v>0.59583333333333333</v>
      </c>
      <c r="O20" s="43">
        <v>3</v>
      </c>
      <c r="P20" s="44">
        <f t="shared" si="7"/>
        <v>1.7875000000000001</v>
      </c>
    </row>
    <row r="21" spans="1:16" x14ac:dyDescent="0.25">
      <c r="A21" s="70">
        <v>7</v>
      </c>
      <c r="B21" s="44"/>
      <c r="C21" s="43"/>
      <c r="D21" s="44"/>
      <c r="F21" s="44">
        <v>0.2590277777777778</v>
      </c>
      <c r="G21" s="43">
        <v>3</v>
      </c>
      <c r="H21" s="44">
        <f t="shared" si="5"/>
        <v>0.77708333333333335</v>
      </c>
      <c r="J21" s="44">
        <v>0.44027777777777777</v>
      </c>
      <c r="K21" s="43">
        <v>3</v>
      </c>
      <c r="L21" s="44">
        <f t="shared" si="6"/>
        <v>1.3208333333333333</v>
      </c>
      <c r="M21" s="53">
        <v>7</v>
      </c>
      <c r="N21" s="44">
        <v>0.6118055555555556</v>
      </c>
      <c r="O21" s="43">
        <v>3</v>
      </c>
      <c r="P21" s="44">
        <f t="shared" si="7"/>
        <v>1.8354166666666667</v>
      </c>
    </row>
    <row r="22" spans="1:16" x14ac:dyDescent="0.25">
      <c r="A22" s="70">
        <v>8</v>
      </c>
      <c r="B22" s="44"/>
      <c r="C22" s="43"/>
      <c r="D22" s="44"/>
      <c r="F22" s="44">
        <v>0.27916666666666667</v>
      </c>
      <c r="G22" s="43">
        <v>3</v>
      </c>
      <c r="H22" s="44">
        <f t="shared" si="5"/>
        <v>0.83750000000000002</v>
      </c>
      <c r="J22" s="44">
        <v>0.45624999999999999</v>
      </c>
      <c r="K22" s="43">
        <v>3</v>
      </c>
      <c r="L22" s="44">
        <f t="shared" si="6"/>
        <v>1.3687499999999999</v>
      </c>
      <c r="M22" s="53">
        <v>8</v>
      </c>
      <c r="N22" s="44">
        <v>0.62777777777777777</v>
      </c>
      <c r="O22" s="43">
        <v>3</v>
      </c>
      <c r="P22" s="44">
        <f t="shared" si="7"/>
        <v>1.8833333333333333</v>
      </c>
    </row>
    <row r="23" spans="1:16" x14ac:dyDescent="0.25">
      <c r="A23" s="70">
        <v>9</v>
      </c>
      <c r="B23" s="44"/>
      <c r="C23" s="43"/>
      <c r="D23" s="44"/>
      <c r="F23" s="44">
        <v>0.2986111111111111</v>
      </c>
      <c r="G23" s="43">
        <v>3</v>
      </c>
      <c r="H23" s="44">
        <f t="shared" si="5"/>
        <v>0.89583333333333326</v>
      </c>
      <c r="J23" s="44">
        <v>0.47222222222222227</v>
      </c>
      <c r="K23" s="43">
        <v>3</v>
      </c>
      <c r="L23" s="44">
        <f t="shared" si="6"/>
        <v>1.4166666666666667</v>
      </c>
      <c r="M23" s="53">
        <v>9</v>
      </c>
      <c r="N23" s="44">
        <v>0.64374999999999993</v>
      </c>
      <c r="O23" s="43">
        <v>3</v>
      </c>
      <c r="P23" s="44">
        <f t="shared" si="7"/>
        <v>1.9312499999999999</v>
      </c>
    </row>
    <row r="24" spans="1:16" x14ac:dyDescent="0.25">
      <c r="A24" s="70">
        <v>10</v>
      </c>
      <c r="B24" s="44"/>
      <c r="C24" s="43"/>
      <c r="D24" s="44"/>
      <c r="F24" s="44">
        <v>0.31666666666666665</v>
      </c>
      <c r="G24" s="43">
        <v>2</v>
      </c>
      <c r="H24" s="44">
        <f t="shared" si="5"/>
        <v>0.6333333333333333</v>
      </c>
      <c r="J24" s="44">
        <v>0.48819444444444443</v>
      </c>
      <c r="K24" s="43">
        <v>3</v>
      </c>
      <c r="L24" s="44">
        <f t="shared" si="6"/>
        <v>1.4645833333333333</v>
      </c>
      <c r="M24" s="53">
        <v>10</v>
      </c>
      <c r="N24" s="44">
        <v>0.65902777777777777</v>
      </c>
      <c r="O24" s="43">
        <v>3</v>
      </c>
      <c r="P24" s="44">
        <f t="shared" si="7"/>
        <v>1.9770833333333333</v>
      </c>
    </row>
    <row r="25" spans="1:16" x14ac:dyDescent="0.25">
      <c r="A25" s="70">
        <v>11</v>
      </c>
      <c r="B25" s="44"/>
      <c r="C25" s="43"/>
      <c r="D25" s="54">
        <f>SUM(D15:D24)</f>
        <v>0.74652777777777779</v>
      </c>
      <c r="F25" s="44">
        <v>0.32847222222222222</v>
      </c>
      <c r="G25" s="43">
        <v>1</v>
      </c>
      <c r="H25" s="49">
        <f t="shared" si="5"/>
        <v>0.32847222222222222</v>
      </c>
      <c r="J25" s="44"/>
      <c r="K25" s="43"/>
      <c r="L25" s="49"/>
      <c r="M25" s="53">
        <v>11</v>
      </c>
      <c r="N25" s="44">
        <v>0.67013888888888884</v>
      </c>
      <c r="O25" s="43">
        <v>1</v>
      </c>
      <c r="P25" s="49">
        <f t="shared" si="7"/>
        <v>0.67013888888888884</v>
      </c>
    </row>
    <row r="26" spans="1:16" x14ac:dyDescent="0.25">
      <c r="H26" s="54">
        <f>SUM(H15:H25)</f>
        <v>6.1368055555555561</v>
      </c>
      <c r="J26" s="44"/>
      <c r="K26" s="43"/>
      <c r="L26" s="54">
        <f>SUM(L15:L25)</f>
        <v>12.454166666666666</v>
      </c>
      <c r="N26" s="44"/>
      <c r="O26" s="43"/>
      <c r="P26" s="54">
        <f>SUM(P15:P25)</f>
        <v>18.218055555555559</v>
      </c>
    </row>
    <row r="28" spans="1:16" x14ac:dyDescent="0.25">
      <c r="A28" s="71"/>
      <c r="B28" s="201" t="s">
        <v>22</v>
      </c>
      <c r="C28" s="201"/>
      <c r="D28" s="201"/>
      <c r="F28" s="201" t="s">
        <v>23</v>
      </c>
      <c r="G28" s="201"/>
      <c r="H28" s="201"/>
    </row>
    <row r="29" spans="1:16" x14ac:dyDescent="0.25">
      <c r="A29" s="71">
        <v>1</v>
      </c>
      <c r="B29" s="44">
        <v>0.68055555555555547</v>
      </c>
      <c r="C29" s="43">
        <v>3</v>
      </c>
      <c r="D29" s="44">
        <f>B29*C29</f>
        <v>2.0416666666666665</v>
      </c>
      <c r="F29" s="44">
        <v>0.78819444444444453</v>
      </c>
      <c r="G29" s="43">
        <v>3</v>
      </c>
      <c r="H29" s="44">
        <f>F29*G29</f>
        <v>2.3645833333333335</v>
      </c>
    </row>
    <row r="30" spans="1:16" x14ac:dyDescent="0.25">
      <c r="A30" s="71">
        <v>2</v>
      </c>
      <c r="B30" s="44">
        <v>0.69652777777777775</v>
      </c>
      <c r="C30" s="43">
        <v>3</v>
      </c>
      <c r="D30" s="44">
        <f>B30*C30</f>
        <v>2.0895833333333331</v>
      </c>
      <c r="F30" s="44">
        <v>0.80069444444444438</v>
      </c>
      <c r="G30" s="43">
        <v>3</v>
      </c>
      <c r="H30" s="44">
        <f>F30*G30</f>
        <v>2.4020833333333331</v>
      </c>
    </row>
    <row r="31" spans="1:16" x14ac:dyDescent="0.25">
      <c r="A31" s="71">
        <v>3</v>
      </c>
      <c r="B31" s="44">
        <v>0.71180555555555547</v>
      </c>
      <c r="C31" s="43">
        <v>3</v>
      </c>
      <c r="D31" s="44">
        <f t="shared" ref="D31:D38" si="8">B31*C31</f>
        <v>2.1354166666666665</v>
      </c>
      <c r="F31" s="44">
        <v>0.81319444444444444</v>
      </c>
      <c r="G31" s="43">
        <v>3</v>
      </c>
      <c r="H31" s="44">
        <f t="shared" ref="H31:H38" si="9">F31*G31</f>
        <v>2.4395833333333332</v>
      </c>
    </row>
    <row r="32" spans="1:16" x14ac:dyDescent="0.25">
      <c r="A32" s="71">
        <v>4</v>
      </c>
      <c r="B32" s="44">
        <v>0.71458333333333324</v>
      </c>
      <c r="C32" s="43">
        <v>3</v>
      </c>
      <c r="D32" s="44">
        <f t="shared" si="8"/>
        <v>2.1437499999999998</v>
      </c>
      <c r="F32" s="44">
        <v>0.82500000000000007</v>
      </c>
      <c r="G32" s="43">
        <v>3</v>
      </c>
      <c r="H32" s="44">
        <f t="shared" si="9"/>
        <v>2.4750000000000001</v>
      </c>
    </row>
    <row r="33" spans="1:8" x14ac:dyDescent="0.25">
      <c r="A33" s="71">
        <v>5</v>
      </c>
      <c r="B33" s="44">
        <v>0.73055555555555562</v>
      </c>
      <c r="C33" s="43">
        <v>3</v>
      </c>
      <c r="D33" s="44">
        <f t="shared" si="8"/>
        <v>2.1916666666666669</v>
      </c>
      <c r="F33" s="44">
        <v>0.83819444444444446</v>
      </c>
      <c r="G33" s="43">
        <v>3</v>
      </c>
      <c r="H33" s="44">
        <f t="shared" si="9"/>
        <v>2.5145833333333334</v>
      </c>
    </row>
    <row r="34" spans="1:8" x14ac:dyDescent="0.25">
      <c r="A34" s="71">
        <v>6</v>
      </c>
      <c r="B34" s="44">
        <v>0.74583333333333324</v>
      </c>
      <c r="C34" s="43">
        <v>3</v>
      </c>
      <c r="D34" s="44">
        <f t="shared" si="8"/>
        <v>2.2374999999999998</v>
      </c>
      <c r="F34" s="44">
        <v>0.84930555555555554</v>
      </c>
      <c r="G34" s="43">
        <v>3</v>
      </c>
      <c r="H34" s="44">
        <f t="shared" si="9"/>
        <v>2.5479166666666666</v>
      </c>
    </row>
    <row r="35" spans="1:8" x14ac:dyDescent="0.25">
      <c r="A35" s="71">
        <v>7</v>
      </c>
      <c r="B35" s="44">
        <v>0.76180555555555562</v>
      </c>
      <c r="C35" s="43">
        <v>3</v>
      </c>
      <c r="D35" s="44">
        <f t="shared" si="8"/>
        <v>2.2854166666666669</v>
      </c>
      <c r="F35" s="44">
        <v>0.85138888888888886</v>
      </c>
      <c r="G35" s="43">
        <v>3</v>
      </c>
      <c r="H35" s="44">
        <f t="shared" si="9"/>
        <v>2.5541666666666667</v>
      </c>
    </row>
    <row r="36" spans="1:8" x14ac:dyDescent="0.25">
      <c r="A36" s="71">
        <v>8</v>
      </c>
      <c r="B36" s="44">
        <v>0.77777777777777779</v>
      </c>
      <c r="C36" s="43">
        <v>3</v>
      </c>
      <c r="D36" s="44">
        <f t="shared" si="8"/>
        <v>2.3333333333333335</v>
      </c>
      <c r="F36" s="44">
        <v>0.85069444444444453</v>
      </c>
      <c r="G36" s="43">
        <v>3</v>
      </c>
      <c r="H36" s="44">
        <f t="shared" si="9"/>
        <v>2.5520833333333335</v>
      </c>
    </row>
    <row r="37" spans="1:8" x14ac:dyDescent="0.25">
      <c r="A37" s="71">
        <v>9</v>
      </c>
      <c r="B37" s="44">
        <v>0.78055555555555556</v>
      </c>
      <c r="C37" s="43">
        <v>3</v>
      </c>
      <c r="D37" s="44">
        <f t="shared" si="8"/>
        <v>2.3416666666666668</v>
      </c>
      <c r="F37" s="44">
        <v>0.85</v>
      </c>
      <c r="G37" s="43">
        <v>3</v>
      </c>
      <c r="H37" s="44">
        <f t="shared" si="9"/>
        <v>2.5499999999999998</v>
      </c>
    </row>
    <row r="38" spans="1:8" x14ac:dyDescent="0.25">
      <c r="A38" s="71">
        <v>10</v>
      </c>
      <c r="B38" s="44">
        <v>0.78888888888888886</v>
      </c>
      <c r="C38" s="43">
        <v>3</v>
      </c>
      <c r="D38" s="44">
        <f t="shared" si="8"/>
        <v>2.3666666666666667</v>
      </c>
      <c r="F38" s="44">
        <v>0.84791666666666676</v>
      </c>
      <c r="G38" s="43">
        <v>4</v>
      </c>
      <c r="H38" s="44">
        <f t="shared" si="9"/>
        <v>3.3916666666666671</v>
      </c>
    </row>
    <row r="39" spans="1:8" x14ac:dyDescent="0.25">
      <c r="A39" s="71">
        <v>11</v>
      </c>
      <c r="B39" s="44"/>
      <c r="C39" s="43"/>
      <c r="D39" s="49"/>
      <c r="H39" s="49"/>
    </row>
    <row r="40" spans="1:8" x14ac:dyDescent="0.25">
      <c r="A40" s="71"/>
      <c r="B40" s="44"/>
      <c r="C40" s="43"/>
      <c r="D40" s="54">
        <f>SUM(D29:D39)</f>
        <v>22.166666666666664</v>
      </c>
      <c r="H40" s="54">
        <f>SUM(H29:H39)</f>
        <v>25.791666666666664</v>
      </c>
    </row>
    <row r="43" spans="1:8" ht="18.75" x14ac:dyDescent="0.3">
      <c r="A43" s="72" t="s">
        <v>251</v>
      </c>
      <c r="B43" s="55">
        <f>D12+H12+L12+P12+D25+H26+L26+P26+D40+H40</f>
        <v>149.9736111111111</v>
      </c>
      <c r="C43" s="56"/>
    </row>
  </sheetData>
  <mergeCells count="10">
    <mergeCell ref="N1:P1"/>
    <mergeCell ref="B14:D14"/>
    <mergeCell ref="F14:H14"/>
    <mergeCell ref="J14:L14"/>
    <mergeCell ref="N14:P14"/>
    <mergeCell ref="B28:D28"/>
    <mergeCell ref="F28:H28"/>
    <mergeCell ref="B1:D1"/>
    <mergeCell ref="F1:H1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2016</vt:lpstr>
      <vt:lpstr>2018</vt:lpstr>
      <vt:lpstr>2024</vt:lpstr>
      <vt:lpstr>расчет</vt:lpstr>
      <vt:lpstr>'2016'!Область_печати</vt:lpstr>
      <vt:lpstr>'2018'!Область_печати</vt:lpstr>
    </vt:vector>
  </TitlesOfParts>
  <Company>УГХ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Площадный</dc:creator>
  <cp:lastModifiedBy>User</cp:lastModifiedBy>
  <cp:lastPrinted>2024-04-03T13:10:40Z</cp:lastPrinted>
  <dcterms:created xsi:type="dcterms:W3CDTF">2015-09-30T08:11:58Z</dcterms:created>
  <dcterms:modified xsi:type="dcterms:W3CDTF">2024-04-09T06:37:32Z</dcterms:modified>
</cp:coreProperties>
</file>